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008\Desktop\attendance and course coverage\Attendance\"/>
    </mc:Choice>
  </mc:AlternateContent>
  <bookViews>
    <workbookView xWindow="0" yWindow="0" windowWidth="9690" windowHeight="4200" activeTab="3"/>
  </bookViews>
  <sheets>
    <sheet name="B.E. 4th Sem" sheetId="3" r:id="rId1"/>
    <sheet name="B.E. 6th Sem" sheetId="4" r:id="rId2"/>
    <sheet name="BE 8th sem" sheetId="6" r:id="rId3"/>
    <sheet name="M.Tech 2nd sem" sheetId="5" r:id="rId4"/>
  </sheets>
  <calcPr calcId="162913"/>
</workbook>
</file>

<file path=xl/calcChain.xml><?xml version="1.0" encoding="utf-8"?>
<calcChain xmlns="http://schemas.openxmlformats.org/spreadsheetml/2006/main">
  <c r="L10" i="3" l="1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9" i="3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9" i="4"/>
  <c r="K10" i="5" l="1"/>
  <c r="K11" i="5"/>
  <c r="K12" i="5"/>
  <c r="K13" i="5"/>
  <c r="K14" i="5"/>
  <c r="K9" i="5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10" i="6"/>
  <c r="K9" i="6"/>
  <c r="I9" i="6" l="1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8" i="6"/>
  <c r="J47" i="4"/>
  <c r="J46" i="4"/>
  <c r="I14" i="5"/>
  <c r="I13" i="5"/>
  <c r="I12" i="5"/>
  <c r="I11" i="5"/>
  <c r="I10" i="5"/>
  <c r="I9" i="5"/>
  <c r="I8" i="5"/>
  <c r="J34" i="4"/>
  <c r="J35" i="4"/>
  <c r="J36" i="4"/>
  <c r="J37" i="4"/>
  <c r="J38" i="4"/>
  <c r="J39" i="4"/>
  <c r="J40" i="4"/>
  <c r="J41" i="4"/>
  <c r="J42" i="4"/>
  <c r="J43" i="4"/>
  <c r="J44" i="4"/>
  <c r="J45" i="4"/>
  <c r="J33" i="4" l="1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1" i="3"/>
  <c r="J32" i="3"/>
  <c r="J33" i="3"/>
  <c r="J34" i="3"/>
  <c r="J35" i="3"/>
  <c r="J36" i="3"/>
  <c r="J37" i="3"/>
  <c r="J30" i="3"/>
  <c r="J8" i="3"/>
</calcChain>
</file>

<file path=xl/sharedStrings.xml><?xml version="1.0" encoding="utf-8"?>
<sst xmlns="http://schemas.openxmlformats.org/spreadsheetml/2006/main" count="173" uniqueCount="146">
  <si>
    <t xml:space="preserve">              VISHWAVIDYALAYA ENGINEERING COLLEGE, LAKHANPUR</t>
  </si>
  <si>
    <t>S. N.</t>
  </si>
  <si>
    <t>Roll No.</t>
  </si>
  <si>
    <t>Name</t>
  </si>
  <si>
    <t xml:space="preserve">         A CONSTITUENT COLLEGE OF CSVTU BHILAI</t>
  </si>
  <si>
    <t xml:space="preserve">                                                          ZOOM CLASS  (Attendance 1 April to 30 April 2020)                                                        </t>
  </si>
  <si>
    <t>Total Attendance</t>
  </si>
  <si>
    <t>Total Classes held</t>
  </si>
  <si>
    <t>Percentage Attended</t>
  </si>
  <si>
    <t>ABHISHEK SHARMA</t>
  </si>
  <si>
    <t>AISHWARY SHRIVASTAVA</t>
  </si>
  <si>
    <t>AMAN XALXO</t>
  </si>
  <si>
    <t>AMBRESH KUSHWAHA</t>
  </si>
  <si>
    <t>BHASKAR VISHWAKARMA</t>
  </si>
  <si>
    <t>CHANDA DUBEY</t>
  </si>
  <si>
    <t>DOLLY KUMARI</t>
  </si>
  <si>
    <t>KANCHAN KUMAR</t>
  </si>
  <si>
    <t>KARAN MALHOTRA</t>
  </si>
  <si>
    <t>KHUL SAI SINGH</t>
  </si>
  <si>
    <t>NAGENTRI</t>
  </si>
  <si>
    <t>PARUL SURYALAL NAGENDRA</t>
  </si>
  <si>
    <t>PRADEEP KUMAR</t>
  </si>
  <si>
    <t>RAJU SANDILYA</t>
  </si>
  <si>
    <t>SANYOGITA PAIKRA</t>
  </si>
  <si>
    <t>SHUBHAM NIRMALKAR</t>
  </si>
  <si>
    <t>SHUBHAM YADAV</t>
  </si>
  <si>
    <t>SUJEETA</t>
  </si>
  <si>
    <t>VIPIN KUMAR BUNKAR</t>
  </si>
  <si>
    <t>AMIT</t>
  </si>
  <si>
    <t>ANJALI</t>
  </si>
  <si>
    <t>Geetanjali</t>
  </si>
  <si>
    <t>KIRTI</t>
  </si>
  <si>
    <t>Kishan</t>
  </si>
  <si>
    <t>Manoj</t>
  </si>
  <si>
    <t>MONU</t>
  </si>
  <si>
    <t>UTKARSH</t>
  </si>
  <si>
    <t>VIKASH</t>
  </si>
  <si>
    <t xml:space="preserve">Signal &amp; System </t>
  </si>
  <si>
    <t xml:space="preserve">MD. NOUSAD </t>
  </si>
  <si>
    <t>ANAND SONI</t>
  </si>
  <si>
    <t>MAHENDRA SINGH</t>
  </si>
  <si>
    <t xml:space="preserve">PRAKASH SIDAR </t>
  </si>
  <si>
    <t xml:space="preserve">SAROJ KUMAR YADAV </t>
  </si>
  <si>
    <t xml:space="preserve">NANDKESHWAR SINGH </t>
  </si>
  <si>
    <t xml:space="preserve">ROHIT SHUKLA </t>
  </si>
  <si>
    <t xml:space="preserve">RUPESH CHODHRY </t>
  </si>
  <si>
    <t>MANJUSHA SINGH</t>
  </si>
  <si>
    <t>PRADIP KANWAR</t>
  </si>
  <si>
    <t>PRAPHUL KUJUR</t>
  </si>
  <si>
    <t xml:space="preserve">SOURBH KUMAR RATHORE </t>
  </si>
  <si>
    <t xml:space="preserve">YOGESH KUMAR </t>
  </si>
  <si>
    <t xml:space="preserve">INJEEL KUJUR </t>
  </si>
  <si>
    <t xml:space="preserve">RITU GUPTA </t>
  </si>
  <si>
    <t>CHHABIANT SAHU</t>
  </si>
  <si>
    <t xml:space="preserve">ANCHAL GUPTA </t>
  </si>
  <si>
    <t xml:space="preserve">MANSI KUSWAHA </t>
  </si>
  <si>
    <t xml:space="preserve">SAGAR BHAGAT </t>
  </si>
  <si>
    <t xml:space="preserve">NITISH KUMAR PAINKRA </t>
  </si>
  <si>
    <t xml:space="preserve">MUKESH KUMAR </t>
  </si>
  <si>
    <t xml:space="preserve">SAMARU </t>
  </si>
  <si>
    <t xml:space="preserve">PRAVEEN KUMAR VISHKARMA </t>
  </si>
  <si>
    <t xml:space="preserve">TUSAR YADAV </t>
  </si>
  <si>
    <t xml:space="preserve">SUBHAM KUMAR TIGGA </t>
  </si>
  <si>
    <t xml:space="preserve">ROHIT KUMAR </t>
  </si>
  <si>
    <t xml:space="preserve">RAJA GUPTA </t>
  </si>
  <si>
    <t xml:space="preserve">SHIVA RAM </t>
  </si>
  <si>
    <t xml:space="preserve">RINKU NIRMALKAR </t>
  </si>
  <si>
    <t>APURVA DWIVEDI</t>
  </si>
  <si>
    <t>DEEPANJALI DAS</t>
  </si>
  <si>
    <t>GEETIKA BHARTI</t>
  </si>
  <si>
    <t>LAXMAN SINGH</t>
  </si>
  <si>
    <t>MANISHA SONI</t>
  </si>
  <si>
    <t>NITESH KUMAR</t>
  </si>
  <si>
    <t>PRAVEEN KUMAR SINGH</t>
  </si>
  <si>
    <t>SAPNA</t>
  </si>
  <si>
    <t>Fiber Optics</t>
  </si>
  <si>
    <t>DCS</t>
  </si>
  <si>
    <t>KULDEEP VERMA</t>
  </si>
  <si>
    <t>BE   SEMESTER -6th                    Branch: Electrical Engineering         SESSION:2019-20</t>
  </si>
  <si>
    <t>M.Tech   SEMESTER -2nd                    Branch: Electrical Engineering ( Power System &amp; Control)        SESSION:2019-20</t>
  </si>
  <si>
    <t>APEC</t>
  </si>
  <si>
    <t xml:space="preserve">ASHWANI SINGH </t>
  </si>
  <si>
    <t>Gulshan Pradhan</t>
  </si>
  <si>
    <t>Nagendra Rathore</t>
  </si>
  <si>
    <t>Nidhi Patel</t>
  </si>
  <si>
    <t>Pooja</t>
  </si>
  <si>
    <t>PSSC</t>
  </si>
  <si>
    <t>RPS</t>
  </si>
  <si>
    <t>SGT</t>
  </si>
  <si>
    <t>Power Electronics</t>
  </si>
  <si>
    <t>PDSP</t>
  </si>
  <si>
    <t>SHUBHAM PAINKRA</t>
  </si>
  <si>
    <t>SUMAN REKHA</t>
  </si>
  <si>
    <t>IT</t>
  </si>
  <si>
    <t>EM-III</t>
  </si>
  <si>
    <t>PSA</t>
  </si>
  <si>
    <t>AE-II</t>
  </si>
  <si>
    <t>NAS</t>
  </si>
  <si>
    <t>EMMI</t>
  </si>
  <si>
    <t>EMT</t>
  </si>
  <si>
    <t>M-III</t>
  </si>
  <si>
    <t xml:space="preserve">Deepak Kumar </t>
  </si>
  <si>
    <t xml:space="preserve">Aditya Singh </t>
  </si>
  <si>
    <t xml:space="preserve">Ankit Prajapati </t>
  </si>
  <si>
    <t xml:space="preserve">Arti Singh painkra </t>
  </si>
  <si>
    <t xml:space="preserve">Arti Tirkey </t>
  </si>
  <si>
    <t xml:space="preserve">Abhishek Kumar </t>
  </si>
  <si>
    <t xml:space="preserve">Anurag Pathak </t>
  </si>
  <si>
    <t xml:space="preserve">Ankur ku. Gupta </t>
  </si>
  <si>
    <t xml:space="preserve">Arti Sahu </t>
  </si>
  <si>
    <t xml:space="preserve">Bhanupratap </t>
  </si>
  <si>
    <t xml:space="preserve">Deepak ku. Xess </t>
  </si>
  <si>
    <t>Devendra Sahu</t>
  </si>
  <si>
    <t xml:space="preserve">Phaleshwar Rajwade </t>
  </si>
  <si>
    <t xml:space="preserve">Kaushal Mishra </t>
  </si>
  <si>
    <t xml:space="preserve">Kanchan Lata Beck </t>
  </si>
  <si>
    <t xml:space="preserve">Muneshwar Kujur </t>
  </si>
  <si>
    <t xml:space="preserve">Punkeshwar Singh </t>
  </si>
  <si>
    <t xml:space="preserve">Rajni Jaiswal </t>
  </si>
  <si>
    <t xml:space="preserve">Rakesh </t>
  </si>
  <si>
    <t xml:space="preserve">Ramdhari </t>
  </si>
  <si>
    <t xml:space="preserve">Sunil Singh </t>
  </si>
  <si>
    <t xml:space="preserve">Bablu Painkra </t>
  </si>
  <si>
    <t xml:space="preserve">Yogendra Nath Manikpuri </t>
  </si>
  <si>
    <t xml:space="preserve">Vijay Patel </t>
  </si>
  <si>
    <t xml:space="preserve">Smriti Gupta </t>
  </si>
  <si>
    <t xml:space="preserve">Shahin Parveen </t>
  </si>
  <si>
    <t xml:space="preserve">Shiv Kumar </t>
  </si>
  <si>
    <t xml:space="preserve">Yatri Singh </t>
  </si>
  <si>
    <t xml:space="preserve">Hippolit Tigga </t>
  </si>
  <si>
    <t xml:space="preserve">Anand Shukla </t>
  </si>
  <si>
    <t xml:space="preserve">Ravind Kumar Bhagat </t>
  </si>
  <si>
    <t xml:space="preserve">Surendra Kushwaha </t>
  </si>
  <si>
    <t xml:space="preserve">Ranjana Singh </t>
  </si>
  <si>
    <t xml:space="preserve">Amit Kumar </t>
  </si>
  <si>
    <t>Khemraj Minj</t>
  </si>
  <si>
    <t xml:space="preserve">Prashant Mishra </t>
  </si>
  <si>
    <t xml:space="preserve">Rahul Singh </t>
  </si>
  <si>
    <t xml:space="preserve">Akash Singh Rawat </t>
  </si>
  <si>
    <t>BE: 8th SEMESTER                      Branch: Electrical Engineering          SESSION:2019-20</t>
  </si>
  <si>
    <t>EHV</t>
  </si>
  <si>
    <t>IMTEE</t>
  </si>
  <si>
    <t>NCES</t>
  </si>
  <si>
    <t>MCT</t>
  </si>
  <si>
    <t>EHV AC &amp; DC</t>
  </si>
  <si>
    <t>BE   SEMESTER -4th                    Branch: Electrical Engineering         SESSION:2019-20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</si>
</sst>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9"/>
      <color rgb="FF000000"/>
      <name val="Cambria"/>
      <family val="1"/>
      <scheme val="maj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rebuchet MS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2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/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/>
    <xf numFmtId="0" fontId="1" fillId="3" borderId="0" xfId="0" applyFont="1" applyFill="1"/>
    <xf numFmtId="0" fontId="1" fillId="0" borderId="2" xfId="0" applyFont="1" applyBorder="1" applyAlignment="1"/>
    <xf numFmtId="0" fontId="1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/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/>
    </xf>
    <xf numFmtId="0" fontId="15" fillId="0" borderId="2" xfId="1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3" fillId="3" borderId="2" xfId="0" applyFont="1" applyFill="1" applyBorder="1" applyAlignment="1">
      <alignment horizontal="center" vertical="top"/>
    </xf>
    <xf numFmtId="0" fontId="1" fillId="0" borderId="2" xfId="0" applyFont="1" applyBorder="1"/>
    <xf numFmtId="164" fontId="7" fillId="0" borderId="2" xfId="0" applyNumberFormat="1" applyFont="1" applyBorder="1" applyAlignment="1">
      <alignment horizontal="center" vertical="top"/>
    </xf>
    <xf numFmtId="164" fontId="13" fillId="0" borderId="2" xfId="0" applyNumberFormat="1" applyFont="1" applyBorder="1" applyAlignment="1">
      <alignment horizontal="center" vertical="top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164" fontId="22" fillId="0" borderId="2" xfId="0" applyNumberFormat="1" applyFont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4" workbookViewId="0">
      <selection activeCell="G16" sqref="G16"/>
    </sheetView>
  </sheetViews>
  <sheetFormatPr defaultRowHeight="12" x14ac:dyDescent="0.3"/>
  <cols>
    <col min="1" max="1" width="5.08984375" style="2" customWidth="1"/>
    <col min="2" max="2" width="9.7265625" style="2" customWidth="1"/>
    <col min="3" max="3" width="22.90625" style="10" customWidth="1"/>
    <col min="4" max="4" width="13.54296875" style="2" customWidth="1"/>
    <col min="5" max="5" width="11.90625" style="2" customWidth="1"/>
    <col min="6" max="6" width="11.6328125" style="2" customWidth="1"/>
    <col min="7" max="7" width="11.54296875" style="2" customWidth="1"/>
    <col min="8" max="8" width="14.453125" style="2" customWidth="1"/>
    <col min="9" max="9" width="11.1796875" style="2" customWidth="1"/>
    <col min="10" max="12" width="14.453125" style="2" customWidth="1"/>
    <col min="13" max="16384" width="8.7265625" style="2"/>
  </cols>
  <sheetData>
    <row r="1" spans="1:12" s="1" customFormat="1" ht="13" x14ac:dyDescent="0.3">
      <c r="A1" s="55" t="s">
        <v>0</v>
      </c>
      <c r="B1" s="55"/>
      <c r="C1" s="55"/>
      <c r="D1" s="55"/>
      <c r="E1" s="55"/>
      <c r="F1" s="55"/>
      <c r="G1" s="55"/>
      <c r="H1" s="55"/>
    </row>
    <row r="2" spans="1:12" s="1" customFormat="1" ht="13" x14ac:dyDescent="0.3">
      <c r="A2" s="56" t="s">
        <v>4</v>
      </c>
      <c r="B2" s="56"/>
      <c r="C2" s="56"/>
      <c r="D2" s="56"/>
      <c r="E2" s="56"/>
      <c r="F2" s="56"/>
      <c r="G2" s="56"/>
      <c r="H2" s="56"/>
      <c r="I2" s="13"/>
    </row>
    <row r="3" spans="1:12" s="1" customFormat="1" ht="13" x14ac:dyDescent="0.3">
      <c r="A3" s="56" t="s">
        <v>5</v>
      </c>
      <c r="B3" s="56"/>
      <c r="C3" s="56"/>
      <c r="D3" s="56"/>
      <c r="E3" s="56"/>
      <c r="F3" s="56"/>
      <c r="G3" s="56"/>
      <c r="H3" s="56"/>
      <c r="I3" s="13"/>
    </row>
    <row r="4" spans="1:12" s="1" customFormat="1" ht="15" customHeight="1" x14ac:dyDescent="0.3">
      <c r="A4" s="3"/>
      <c r="B4" s="3"/>
      <c r="C4" s="14"/>
      <c r="D4" s="3"/>
      <c r="E4" s="3"/>
      <c r="F4" s="3"/>
      <c r="G4" s="3"/>
      <c r="H4" s="3"/>
      <c r="I4" s="13"/>
    </row>
    <row r="5" spans="1:12" s="1" customFormat="1" ht="19" customHeight="1" x14ac:dyDescent="0.3">
      <c r="A5" s="64" t="s">
        <v>145</v>
      </c>
      <c r="B5" s="64"/>
      <c r="C5" s="64"/>
      <c r="D5" s="64"/>
      <c r="E5" s="64"/>
      <c r="F5" s="64"/>
      <c r="G5" s="64"/>
      <c r="H5" s="13"/>
    </row>
    <row r="6" spans="1:12" s="1" customFormat="1" ht="16.5" customHeight="1" x14ac:dyDescent="0.3">
      <c r="A6" s="57"/>
      <c r="B6" s="57"/>
      <c r="C6" s="57"/>
      <c r="D6" s="57"/>
      <c r="E6" s="57"/>
      <c r="F6" s="57"/>
      <c r="G6" s="57"/>
    </row>
    <row r="7" spans="1:12" s="1" customFormat="1" ht="31" customHeight="1" x14ac:dyDescent="0.3">
      <c r="A7" s="58" t="s">
        <v>1</v>
      </c>
      <c r="B7" s="60" t="s">
        <v>2</v>
      </c>
      <c r="C7" s="62" t="s">
        <v>3</v>
      </c>
      <c r="D7" s="15" t="s">
        <v>37</v>
      </c>
      <c r="E7" s="15" t="s">
        <v>96</v>
      </c>
      <c r="F7" s="15" t="s">
        <v>97</v>
      </c>
      <c r="G7" s="15" t="s">
        <v>98</v>
      </c>
      <c r="H7" s="15" t="s">
        <v>99</v>
      </c>
      <c r="I7" s="15" t="s">
        <v>100</v>
      </c>
      <c r="J7" s="16" t="s">
        <v>7</v>
      </c>
      <c r="K7" s="16" t="s">
        <v>6</v>
      </c>
      <c r="L7" s="16" t="s">
        <v>8</v>
      </c>
    </row>
    <row r="8" spans="1:12" s="1" customFormat="1" ht="16" customHeight="1" x14ac:dyDescent="0.45">
      <c r="A8" s="59"/>
      <c r="B8" s="61"/>
      <c r="C8" s="63"/>
      <c r="D8" s="79">
        <v>11</v>
      </c>
      <c r="E8" s="79">
        <v>8</v>
      </c>
      <c r="F8" s="79">
        <v>6</v>
      </c>
      <c r="G8" s="79">
        <v>10</v>
      </c>
      <c r="H8" s="79">
        <v>8</v>
      </c>
      <c r="I8" s="79">
        <v>6</v>
      </c>
      <c r="J8" s="80">
        <f>SUM(D8:I8)</f>
        <v>49</v>
      </c>
      <c r="K8" s="5"/>
      <c r="L8" s="5"/>
    </row>
    <row r="9" spans="1:12" ht="18.5" customHeight="1" x14ac:dyDescent="0.3">
      <c r="A9" s="4">
        <v>1</v>
      </c>
      <c r="B9" s="4">
        <v>1959127</v>
      </c>
      <c r="C9" s="7" t="s">
        <v>9</v>
      </c>
      <c r="D9" s="49">
        <v>11</v>
      </c>
      <c r="E9" s="49">
        <v>6</v>
      </c>
      <c r="F9" s="49">
        <v>5</v>
      </c>
      <c r="G9" s="49">
        <v>8</v>
      </c>
      <c r="H9" s="49">
        <v>7</v>
      </c>
      <c r="I9" s="49">
        <v>5</v>
      </c>
      <c r="J9" s="49">
        <f t="shared" ref="J9:J37" si="0">SUM(D9:I9)</f>
        <v>42</v>
      </c>
      <c r="K9" s="11"/>
      <c r="L9" s="78">
        <f>J9/49*100</f>
        <v>85.714285714285708</v>
      </c>
    </row>
    <row r="10" spans="1:12" ht="18.5" customHeight="1" x14ac:dyDescent="0.3">
      <c r="A10" s="4">
        <v>2</v>
      </c>
      <c r="B10" s="4">
        <v>1959128</v>
      </c>
      <c r="C10" s="7" t="s">
        <v>10</v>
      </c>
      <c r="D10" s="49">
        <v>11</v>
      </c>
      <c r="E10" s="49">
        <v>6</v>
      </c>
      <c r="F10" s="49">
        <v>6</v>
      </c>
      <c r="G10" s="49">
        <v>10</v>
      </c>
      <c r="H10" s="49">
        <v>5</v>
      </c>
      <c r="I10" s="49">
        <v>6</v>
      </c>
      <c r="J10" s="49">
        <f t="shared" si="0"/>
        <v>44</v>
      </c>
      <c r="K10" s="11"/>
      <c r="L10" s="78">
        <f t="shared" ref="L10:L37" si="1">J10/49*100</f>
        <v>89.795918367346943</v>
      </c>
    </row>
    <row r="11" spans="1:12" ht="18.5" customHeight="1" x14ac:dyDescent="0.3">
      <c r="A11" s="4">
        <v>3</v>
      </c>
      <c r="B11" s="4">
        <v>1959129</v>
      </c>
      <c r="C11" s="7" t="s">
        <v>11</v>
      </c>
      <c r="D11" s="49">
        <v>11</v>
      </c>
      <c r="E11" s="49">
        <v>7</v>
      </c>
      <c r="F11" s="49">
        <v>6</v>
      </c>
      <c r="G11" s="49">
        <v>10</v>
      </c>
      <c r="H11" s="49">
        <v>7</v>
      </c>
      <c r="I11" s="49">
        <v>6</v>
      </c>
      <c r="J11" s="49">
        <f t="shared" si="0"/>
        <v>47</v>
      </c>
      <c r="K11" s="11"/>
      <c r="L11" s="78">
        <f t="shared" si="1"/>
        <v>95.918367346938766</v>
      </c>
    </row>
    <row r="12" spans="1:12" ht="18.5" customHeight="1" x14ac:dyDescent="0.3">
      <c r="A12" s="4">
        <v>4</v>
      </c>
      <c r="B12" s="4">
        <v>1959130</v>
      </c>
      <c r="C12" s="7" t="s">
        <v>12</v>
      </c>
      <c r="D12" s="49">
        <v>8</v>
      </c>
      <c r="E12" s="49">
        <v>7</v>
      </c>
      <c r="F12" s="49">
        <v>6</v>
      </c>
      <c r="G12" s="49">
        <v>10</v>
      </c>
      <c r="H12" s="49">
        <v>8</v>
      </c>
      <c r="I12" s="49">
        <v>5</v>
      </c>
      <c r="J12" s="49">
        <f t="shared" si="0"/>
        <v>44</v>
      </c>
      <c r="K12" s="11"/>
      <c r="L12" s="78">
        <f t="shared" si="1"/>
        <v>89.795918367346943</v>
      </c>
    </row>
    <row r="13" spans="1:12" ht="18.5" customHeight="1" x14ac:dyDescent="0.3">
      <c r="A13" s="4">
        <v>5</v>
      </c>
      <c r="B13" s="4">
        <v>1959133</v>
      </c>
      <c r="C13" s="7" t="s">
        <v>13</v>
      </c>
      <c r="D13" s="49">
        <v>11</v>
      </c>
      <c r="E13" s="49">
        <v>6</v>
      </c>
      <c r="F13" s="49">
        <v>6</v>
      </c>
      <c r="G13" s="49">
        <v>10</v>
      </c>
      <c r="H13" s="49">
        <v>5</v>
      </c>
      <c r="I13" s="49">
        <v>6</v>
      </c>
      <c r="J13" s="49">
        <f t="shared" si="0"/>
        <v>44</v>
      </c>
      <c r="K13" s="11"/>
      <c r="L13" s="78">
        <f t="shared" si="1"/>
        <v>89.795918367346943</v>
      </c>
    </row>
    <row r="14" spans="1:12" ht="18.5" customHeight="1" x14ac:dyDescent="0.3">
      <c r="A14" s="4">
        <v>6</v>
      </c>
      <c r="B14" s="4">
        <v>1959134</v>
      </c>
      <c r="C14" s="7" t="s">
        <v>14</v>
      </c>
      <c r="D14" s="49">
        <v>11</v>
      </c>
      <c r="E14" s="49">
        <v>8</v>
      </c>
      <c r="F14" s="49">
        <v>6</v>
      </c>
      <c r="G14" s="49">
        <v>10</v>
      </c>
      <c r="H14" s="49">
        <v>8</v>
      </c>
      <c r="I14" s="49">
        <v>6</v>
      </c>
      <c r="J14" s="49">
        <f t="shared" si="0"/>
        <v>49</v>
      </c>
      <c r="K14" s="11"/>
      <c r="L14" s="78">
        <f t="shared" si="1"/>
        <v>100</v>
      </c>
    </row>
    <row r="15" spans="1:12" ht="18.5" customHeight="1" x14ac:dyDescent="0.3">
      <c r="A15" s="4">
        <v>7</v>
      </c>
      <c r="B15" s="4">
        <v>1959136</v>
      </c>
      <c r="C15" s="7" t="s">
        <v>15</v>
      </c>
      <c r="D15" s="49">
        <v>11</v>
      </c>
      <c r="E15" s="49">
        <v>8</v>
      </c>
      <c r="F15" s="49">
        <v>6</v>
      </c>
      <c r="G15" s="49">
        <v>10</v>
      </c>
      <c r="H15" s="49">
        <v>8</v>
      </c>
      <c r="I15" s="49">
        <v>6</v>
      </c>
      <c r="J15" s="49">
        <f t="shared" si="0"/>
        <v>49</v>
      </c>
      <c r="K15" s="11"/>
      <c r="L15" s="78">
        <f t="shared" si="1"/>
        <v>100</v>
      </c>
    </row>
    <row r="16" spans="1:12" ht="18.5" customHeight="1" x14ac:dyDescent="0.3">
      <c r="A16" s="4">
        <v>8</v>
      </c>
      <c r="C16" s="7" t="s">
        <v>16</v>
      </c>
      <c r="D16" s="49">
        <v>0</v>
      </c>
      <c r="E16" s="49">
        <v>0</v>
      </c>
      <c r="F16" s="49">
        <v>0</v>
      </c>
      <c r="G16" s="49">
        <v>7</v>
      </c>
      <c r="H16" s="49">
        <v>0</v>
      </c>
      <c r="I16" s="49">
        <v>1</v>
      </c>
      <c r="J16" s="49">
        <f t="shared" si="0"/>
        <v>8</v>
      </c>
      <c r="K16" s="11"/>
      <c r="L16" s="78">
        <f t="shared" si="1"/>
        <v>16.326530612244898</v>
      </c>
    </row>
    <row r="17" spans="1:12" ht="18.5" customHeight="1" x14ac:dyDescent="0.3">
      <c r="A17" s="4">
        <v>9</v>
      </c>
      <c r="B17" s="4">
        <v>1959139</v>
      </c>
      <c r="C17" s="7" t="s">
        <v>17</v>
      </c>
      <c r="D17" s="49">
        <v>11</v>
      </c>
      <c r="E17" s="49">
        <v>8</v>
      </c>
      <c r="F17" s="49">
        <v>5</v>
      </c>
      <c r="G17" s="49">
        <v>10</v>
      </c>
      <c r="H17" s="49">
        <v>6</v>
      </c>
      <c r="I17" s="49">
        <v>6</v>
      </c>
      <c r="J17" s="49">
        <f t="shared" si="0"/>
        <v>46</v>
      </c>
      <c r="K17" s="11"/>
      <c r="L17" s="78">
        <f t="shared" si="1"/>
        <v>93.877551020408163</v>
      </c>
    </row>
    <row r="18" spans="1:12" ht="18.5" customHeight="1" x14ac:dyDescent="0.3">
      <c r="A18" s="4">
        <v>10</v>
      </c>
      <c r="B18" s="4">
        <v>1959140</v>
      </c>
      <c r="C18" s="7" t="s">
        <v>18</v>
      </c>
      <c r="D18" s="49">
        <v>6</v>
      </c>
      <c r="E18" s="49">
        <v>5</v>
      </c>
      <c r="F18" s="49">
        <v>4</v>
      </c>
      <c r="G18" s="49">
        <v>7</v>
      </c>
      <c r="H18" s="49">
        <v>4</v>
      </c>
      <c r="I18" s="49">
        <v>5</v>
      </c>
      <c r="J18" s="49">
        <f t="shared" si="0"/>
        <v>31</v>
      </c>
      <c r="K18" s="11"/>
      <c r="L18" s="78">
        <f t="shared" si="1"/>
        <v>63.265306122448983</v>
      </c>
    </row>
    <row r="19" spans="1:12" ht="18.5" customHeight="1" x14ac:dyDescent="0.3">
      <c r="A19" s="4">
        <v>11</v>
      </c>
      <c r="B19" s="4">
        <v>1959143</v>
      </c>
      <c r="C19" s="7" t="s">
        <v>19</v>
      </c>
      <c r="D19" s="49">
        <v>10</v>
      </c>
      <c r="E19" s="49">
        <v>7</v>
      </c>
      <c r="F19" s="49">
        <v>5</v>
      </c>
      <c r="G19" s="49">
        <v>9</v>
      </c>
      <c r="H19" s="49">
        <v>7</v>
      </c>
      <c r="I19" s="49">
        <v>5</v>
      </c>
      <c r="J19" s="49">
        <f t="shared" si="0"/>
        <v>43</v>
      </c>
      <c r="K19" s="11"/>
      <c r="L19" s="78">
        <f t="shared" si="1"/>
        <v>87.755102040816325</v>
      </c>
    </row>
    <row r="20" spans="1:12" ht="18.5" customHeight="1" x14ac:dyDescent="0.3">
      <c r="A20" s="4">
        <v>12</v>
      </c>
      <c r="B20" s="4">
        <v>1959145</v>
      </c>
      <c r="C20" s="7" t="s">
        <v>20</v>
      </c>
      <c r="D20" s="49">
        <v>11</v>
      </c>
      <c r="E20" s="49">
        <v>5</v>
      </c>
      <c r="F20" s="49">
        <v>4</v>
      </c>
      <c r="G20" s="49">
        <v>8</v>
      </c>
      <c r="H20" s="49">
        <v>7</v>
      </c>
      <c r="I20" s="49">
        <v>5</v>
      </c>
      <c r="J20" s="49">
        <f t="shared" si="0"/>
        <v>40</v>
      </c>
      <c r="K20" s="11"/>
      <c r="L20" s="78">
        <f t="shared" si="1"/>
        <v>81.632653061224488</v>
      </c>
    </row>
    <row r="21" spans="1:12" ht="18.5" customHeight="1" x14ac:dyDescent="0.3">
      <c r="A21" s="4">
        <v>13</v>
      </c>
      <c r="B21" s="4">
        <v>1959146</v>
      </c>
      <c r="C21" s="7" t="s">
        <v>21</v>
      </c>
      <c r="D21" s="49">
        <v>6</v>
      </c>
      <c r="E21" s="49">
        <v>3</v>
      </c>
      <c r="F21" s="49">
        <v>6</v>
      </c>
      <c r="G21" s="49">
        <v>6</v>
      </c>
      <c r="H21" s="49">
        <v>4</v>
      </c>
      <c r="I21" s="49">
        <v>6</v>
      </c>
      <c r="J21" s="49">
        <f t="shared" si="0"/>
        <v>31</v>
      </c>
      <c r="K21" s="11"/>
      <c r="L21" s="78">
        <f t="shared" si="1"/>
        <v>63.265306122448983</v>
      </c>
    </row>
    <row r="22" spans="1:12" ht="18.5" customHeight="1" x14ac:dyDescent="0.3">
      <c r="A22" s="4">
        <v>14</v>
      </c>
      <c r="B22" s="4">
        <v>1959148</v>
      </c>
      <c r="C22" s="7" t="s">
        <v>22</v>
      </c>
      <c r="D22" s="49">
        <v>3</v>
      </c>
      <c r="E22" s="49">
        <v>1</v>
      </c>
      <c r="F22" s="49">
        <v>5</v>
      </c>
      <c r="G22" s="49">
        <v>3</v>
      </c>
      <c r="H22" s="49">
        <v>3</v>
      </c>
      <c r="I22" s="49">
        <v>5</v>
      </c>
      <c r="J22" s="49">
        <f t="shared" si="0"/>
        <v>20</v>
      </c>
      <c r="K22" s="11"/>
      <c r="L22" s="78">
        <f t="shared" si="1"/>
        <v>40.816326530612244</v>
      </c>
    </row>
    <row r="23" spans="1:12" ht="18.5" customHeight="1" x14ac:dyDescent="0.3">
      <c r="A23" s="4">
        <v>15</v>
      </c>
      <c r="B23" s="4">
        <v>1959150</v>
      </c>
      <c r="C23" s="7" t="s">
        <v>23</v>
      </c>
      <c r="D23" s="49">
        <v>9</v>
      </c>
      <c r="E23" s="49">
        <v>8</v>
      </c>
      <c r="F23" s="49">
        <v>6</v>
      </c>
      <c r="G23" s="49">
        <v>10</v>
      </c>
      <c r="H23" s="49">
        <v>7</v>
      </c>
      <c r="I23" s="49">
        <v>6</v>
      </c>
      <c r="J23" s="49">
        <f t="shared" si="0"/>
        <v>46</v>
      </c>
      <c r="K23" s="11"/>
      <c r="L23" s="78">
        <f t="shared" si="1"/>
        <v>93.877551020408163</v>
      </c>
    </row>
    <row r="24" spans="1:12" ht="18.5" customHeight="1" x14ac:dyDescent="0.3">
      <c r="A24" s="4">
        <v>16</v>
      </c>
      <c r="B24" s="4">
        <v>1959152</v>
      </c>
      <c r="C24" s="7" t="s">
        <v>24</v>
      </c>
      <c r="D24" s="49">
        <v>8</v>
      </c>
      <c r="E24" s="49">
        <v>0</v>
      </c>
      <c r="F24" s="49">
        <v>5</v>
      </c>
      <c r="G24" s="49">
        <v>6</v>
      </c>
      <c r="H24" s="49">
        <v>2</v>
      </c>
      <c r="I24" s="49">
        <v>6</v>
      </c>
      <c r="J24" s="49">
        <f t="shared" si="0"/>
        <v>27</v>
      </c>
      <c r="K24" s="11"/>
      <c r="L24" s="78">
        <f t="shared" si="1"/>
        <v>55.102040816326522</v>
      </c>
    </row>
    <row r="25" spans="1:12" ht="18.5" customHeight="1" x14ac:dyDescent="0.3">
      <c r="A25" s="4">
        <v>17</v>
      </c>
      <c r="B25" s="4">
        <v>1959154</v>
      </c>
      <c r="C25" s="7" t="s">
        <v>25</v>
      </c>
      <c r="D25" s="49">
        <v>8</v>
      </c>
      <c r="E25" s="49">
        <v>5</v>
      </c>
      <c r="F25" s="49">
        <v>4</v>
      </c>
      <c r="G25" s="49">
        <v>7</v>
      </c>
      <c r="H25" s="49">
        <v>7</v>
      </c>
      <c r="I25" s="49">
        <v>6</v>
      </c>
      <c r="J25" s="49">
        <f t="shared" si="0"/>
        <v>37</v>
      </c>
      <c r="K25" s="11"/>
      <c r="L25" s="78">
        <f t="shared" si="1"/>
        <v>75.510204081632651</v>
      </c>
    </row>
    <row r="26" spans="1:12" ht="18.5" customHeight="1" x14ac:dyDescent="0.3">
      <c r="A26" s="4">
        <v>18</v>
      </c>
      <c r="B26" s="4">
        <v>1959156</v>
      </c>
      <c r="C26" s="7" t="s">
        <v>26</v>
      </c>
      <c r="D26" s="49">
        <v>11</v>
      </c>
      <c r="E26" s="49">
        <v>7</v>
      </c>
      <c r="F26" s="49">
        <v>6</v>
      </c>
      <c r="G26" s="49">
        <v>10</v>
      </c>
      <c r="H26" s="49">
        <v>8</v>
      </c>
      <c r="I26" s="49">
        <v>6</v>
      </c>
      <c r="J26" s="49">
        <f t="shared" si="0"/>
        <v>48</v>
      </c>
      <c r="K26" s="11"/>
      <c r="L26" s="78">
        <f t="shared" si="1"/>
        <v>97.959183673469383</v>
      </c>
    </row>
    <row r="27" spans="1:12" ht="18.5" customHeight="1" x14ac:dyDescent="0.3">
      <c r="A27" s="4">
        <v>19</v>
      </c>
      <c r="B27" s="4">
        <v>1959159</v>
      </c>
      <c r="C27" s="7" t="s">
        <v>27</v>
      </c>
      <c r="D27" s="49">
        <v>8</v>
      </c>
      <c r="E27" s="49">
        <v>6</v>
      </c>
      <c r="F27" s="49">
        <v>6</v>
      </c>
      <c r="G27" s="49">
        <v>10</v>
      </c>
      <c r="H27" s="49">
        <v>6</v>
      </c>
      <c r="I27" s="49">
        <v>6</v>
      </c>
      <c r="J27" s="49">
        <f t="shared" si="0"/>
        <v>42</v>
      </c>
      <c r="K27" s="11"/>
      <c r="L27" s="78">
        <f t="shared" si="1"/>
        <v>85.714285714285708</v>
      </c>
    </row>
    <row r="28" spans="1:12" ht="18.5" customHeight="1" x14ac:dyDescent="0.3">
      <c r="A28" s="4">
        <v>20</v>
      </c>
      <c r="B28" s="4">
        <v>2959121</v>
      </c>
      <c r="C28" s="8" t="s">
        <v>28</v>
      </c>
      <c r="D28" s="49">
        <v>9</v>
      </c>
      <c r="E28" s="49">
        <v>7</v>
      </c>
      <c r="F28" s="49">
        <v>5</v>
      </c>
      <c r="G28" s="49">
        <v>10</v>
      </c>
      <c r="H28" s="49">
        <v>7</v>
      </c>
      <c r="I28" s="49">
        <v>5</v>
      </c>
      <c r="J28" s="49">
        <f t="shared" si="0"/>
        <v>43</v>
      </c>
      <c r="K28" s="11"/>
      <c r="L28" s="78">
        <f t="shared" si="1"/>
        <v>87.755102040816325</v>
      </c>
    </row>
    <row r="29" spans="1:12" ht="18.5" customHeight="1" x14ac:dyDescent="0.3">
      <c r="A29" s="4">
        <v>21</v>
      </c>
      <c r="B29" s="4">
        <v>2959125</v>
      </c>
      <c r="C29" s="8" t="s">
        <v>29</v>
      </c>
      <c r="D29" s="49">
        <v>11</v>
      </c>
      <c r="E29" s="50">
        <v>7</v>
      </c>
      <c r="F29" s="49">
        <v>6</v>
      </c>
      <c r="G29" s="49">
        <v>10</v>
      </c>
      <c r="H29" s="49">
        <v>8</v>
      </c>
      <c r="I29" s="49">
        <v>6</v>
      </c>
      <c r="J29" s="49">
        <f t="shared" si="0"/>
        <v>48</v>
      </c>
      <c r="K29" s="11"/>
      <c r="L29" s="78">
        <f t="shared" si="1"/>
        <v>97.959183673469383</v>
      </c>
    </row>
    <row r="30" spans="1:12" ht="18.5" customHeight="1" x14ac:dyDescent="0.3">
      <c r="A30" s="4">
        <v>22</v>
      </c>
      <c r="B30" s="4">
        <v>2959129</v>
      </c>
      <c r="C30" s="8" t="s">
        <v>101</v>
      </c>
      <c r="D30" s="49">
        <v>3</v>
      </c>
      <c r="E30" s="49">
        <v>0</v>
      </c>
      <c r="F30" s="49">
        <v>0</v>
      </c>
      <c r="G30" s="49">
        <v>6</v>
      </c>
      <c r="H30" s="49">
        <v>4</v>
      </c>
      <c r="I30" s="49">
        <v>1</v>
      </c>
      <c r="J30" s="49">
        <f>SUM(D30:I30)</f>
        <v>14</v>
      </c>
      <c r="K30" s="11"/>
      <c r="L30" s="78">
        <f t="shared" si="1"/>
        <v>28.571428571428569</v>
      </c>
    </row>
    <row r="31" spans="1:12" ht="18.5" customHeight="1" x14ac:dyDescent="0.3">
      <c r="A31" s="4">
        <v>23</v>
      </c>
      <c r="B31" s="4">
        <v>2959130</v>
      </c>
      <c r="C31" s="9" t="s">
        <v>30</v>
      </c>
      <c r="D31" s="49">
        <v>11</v>
      </c>
      <c r="E31" s="49">
        <v>7</v>
      </c>
      <c r="F31" s="49">
        <v>6</v>
      </c>
      <c r="G31" s="49">
        <v>10</v>
      </c>
      <c r="H31" s="49">
        <v>7</v>
      </c>
      <c r="I31" s="49">
        <v>5</v>
      </c>
      <c r="J31" s="49">
        <f t="shared" si="0"/>
        <v>46</v>
      </c>
      <c r="K31" s="11"/>
      <c r="L31" s="78">
        <f t="shared" si="1"/>
        <v>93.877551020408163</v>
      </c>
    </row>
    <row r="32" spans="1:12" ht="18.5" customHeight="1" x14ac:dyDescent="0.3">
      <c r="A32" s="4">
        <v>24</v>
      </c>
      <c r="B32" s="4">
        <v>2959131</v>
      </c>
      <c r="C32" s="8" t="s">
        <v>31</v>
      </c>
      <c r="D32" s="49">
        <v>11</v>
      </c>
      <c r="E32" s="50">
        <v>5</v>
      </c>
      <c r="F32" s="49">
        <v>5</v>
      </c>
      <c r="G32" s="49">
        <v>8</v>
      </c>
      <c r="H32" s="49">
        <v>7</v>
      </c>
      <c r="I32" s="49">
        <v>5</v>
      </c>
      <c r="J32" s="49">
        <f t="shared" si="0"/>
        <v>41</v>
      </c>
      <c r="K32" s="11"/>
      <c r="L32" s="78">
        <f t="shared" si="1"/>
        <v>83.673469387755105</v>
      </c>
    </row>
    <row r="33" spans="1:12" ht="18.5" customHeight="1" x14ac:dyDescent="0.3">
      <c r="A33" s="4">
        <v>25</v>
      </c>
      <c r="B33" s="4">
        <v>2959132</v>
      </c>
      <c r="C33" s="9" t="s">
        <v>32</v>
      </c>
      <c r="D33" s="49">
        <v>7</v>
      </c>
      <c r="E33" s="50">
        <v>5</v>
      </c>
      <c r="F33" s="49">
        <v>5</v>
      </c>
      <c r="G33" s="49">
        <v>7</v>
      </c>
      <c r="H33" s="49">
        <v>3</v>
      </c>
      <c r="I33" s="49">
        <v>5</v>
      </c>
      <c r="J33" s="49">
        <f t="shared" si="0"/>
        <v>32</v>
      </c>
      <c r="K33" s="11"/>
      <c r="L33" s="78">
        <f t="shared" si="1"/>
        <v>65.306122448979593</v>
      </c>
    </row>
    <row r="34" spans="1:12" ht="18.5" customHeight="1" x14ac:dyDescent="0.3">
      <c r="A34" s="4">
        <v>26</v>
      </c>
      <c r="B34" s="4">
        <v>2959134</v>
      </c>
      <c r="C34" s="9" t="s">
        <v>33</v>
      </c>
      <c r="D34" s="49">
        <v>6</v>
      </c>
      <c r="E34" s="49">
        <v>1</v>
      </c>
      <c r="F34" s="49">
        <v>6</v>
      </c>
      <c r="G34" s="49">
        <v>10</v>
      </c>
      <c r="H34" s="49">
        <v>4</v>
      </c>
      <c r="I34" s="49">
        <v>6</v>
      </c>
      <c r="J34" s="49">
        <f t="shared" si="0"/>
        <v>33</v>
      </c>
      <c r="K34" s="11"/>
      <c r="L34" s="78">
        <f t="shared" si="1"/>
        <v>67.346938775510196</v>
      </c>
    </row>
    <row r="35" spans="1:12" ht="18.5" customHeight="1" x14ac:dyDescent="0.3">
      <c r="A35" s="4">
        <v>27</v>
      </c>
      <c r="B35" s="4">
        <v>2959135</v>
      </c>
      <c r="C35" s="8" t="s">
        <v>34</v>
      </c>
      <c r="D35" s="49">
        <v>11</v>
      </c>
      <c r="E35" s="50">
        <v>7</v>
      </c>
      <c r="F35" s="49">
        <v>6</v>
      </c>
      <c r="G35" s="49">
        <v>10</v>
      </c>
      <c r="H35" s="49">
        <v>8</v>
      </c>
      <c r="I35" s="49">
        <v>6</v>
      </c>
      <c r="J35" s="49">
        <f t="shared" si="0"/>
        <v>48</v>
      </c>
      <c r="K35" s="11"/>
      <c r="L35" s="78">
        <f t="shared" si="1"/>
        <v>97.959183673469383</v>
      </c>
    </row>
    <row r="36" spans="1:12" ht="18.5" customHeight="1" x14ac:dyDescent="0.3">
      <c r="A36" s="4">
        <v>28</v>
      </c>
      <c r="B36" s="4">
        <v>2959141</v>
      </c>
      <c r="C36" s="9" t="s">
        <v>35</v>
      </c>
      <c r="D36" s="49">
        <v>9</v>
      </c>
      <c r="E36" s="49">
        <v>7</v>
      </c>
      <c r="F36" s="49">
        <v>5</v>
      </c>
      <c r="G36" s="49">
        <v>5</v>
      </c>
      <c r="H36" s="49">
        <v>6</v>
      </c>
      <c r="I36" s="49">
        <v>6</v>
      </c>
      <c r="J36" s="49">
        <f t="shared" si="0"/>
        <v>38</v>
      </c>
      <c r="K36" s="11"/>
      <c r="L36" s="78">
        <f t="shared" si="1"/>
        <v>77.551020408163268</v>
      </c>
    </row>
    <row r="37" spans="1:12" ht="18.5" customHeight="1" x14ac:dyDescent="0.3">
      <c r="A37" s="4">
        <v>29</v>
      </c>
      <c r="B37" s="4">
        <v>2959142</v>
      </c>
      <c r="C37" s="9" t="s">
        <v>36</v>
      </c>
      <c r="D37" s="49">
        <v>7</v>
      </c>
      <c r="E37" s="49">
        <v>4</v>
      </c>
      <c r="F37" s="49">
        <v>6</v>
      </c>
      <c r="G37" s="49">
        <v>6</v>
      </c>
      <c r="H37" s="49">
        <v>5</v>
      </c>
      <c r="I37" s="49">
        <v>5</v>
      </c>
      <c r="J37" s="49">
        <f t="shared" si="0"/>
        <v>33</v>
      </c>
      <c r="K37" s="11"/>
      <c r="L37" s="78">
        <f t="shared" si="1"/>
        <v>67.346938775510196</v>
      </c>
    </row>
  </sheetData>
  <mergeCells count="8">
    <mergeCell ref="A1:H1"/>
    <mergeCell ref="A2:H2"/>
    <mergeCell ref="A3:H3"/>
    <mergeCell ref="A6:G6"/>
    <mergeCell ref="A7:A8"/>
    <mergeCell ref="B7:B8"/>
    <mergeCell ref="C7:C8"/>
    <mergeCell ref="A5:G5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workbookViewId="0">
      <selection activeCell="G12" sqref="G12"/>
    </sheetView>
  </sheetViews>
  <sheetFormatPr defaultRowHeight="12" x14ac:dyDescent="0.3"/>
  <cols>
    <col min="1" max="1" width="5.08984375" style="2" customWidth="1"/>
    <col min="2" max="2" width="9.7265625" style="2" customWidth="1"/>
    <col min="3" max="3" width="22.90625" style="10" customWidth="1"/>
    <col min="4" max="4" width="11.26953125" style="2" customWidth="1"/>
    <col min="5" max="5" width="14.453125" style="2" customWidth="1"/>
    <col min="6" max="6" width="10.08984375" style="2" customWidth="1"/>
    <col min="7" max="7" width="10.453125" style="2" customWidth="1"/>
    <col min="8" max="8" width="9.26953125" style="2" customWidth="1"/>
    <col min="9" max="9" width="10" style="2" customWidth="1"/>
    <col min="10" max="12" width="14.453125" style="2" customWidth="1"/>
    <col min="13" max="16384" width="8.7265625" style="2"/>
  </cols>
  <sheetData>
    <row r="1" spans="1:12" s="1" customFormat="1" ht="13" x14ac:dyDescent="0.3">
      <c r="A1" s="55" t="s">
        <v>0</v>
      </c>
      <c r="B1" s="55"/>
      <c r="C1" s="55"/>
      <c r="D1" s="55"/>
      <c r="E1" s="55"/>
      <c r="F1" s="55"/>
      <c r="G1" s="55"/>
      <c r="H1" s="55"/>
    </row>
    <row r="2" spans="1:12" s="1" customFormat="1" ht="13" x14ac:dyDescent="0.3">
      <c r="A2" s="56" t="s">
        <v>4</v>
      </c>
      <c r="B2" s="56"/>
      <c r="C2" s="56"/>
      <c r="D2" s="56"/>
      <c r="E2" s="56"/>
      <c r="F2" s="56"/>
      <c r="G2" s="56"/>
      <c r="H2" s="56"/>
      <c r="I2" s="13"/>
    </row>
    <row r="3" spans="1:12" s="1" customFormat="1" ht="13" x14ac:dyDescent="0.3">
      <c r="A3" s="56" t="s">
        <v>5</v>
      </c>
      <c r="B3" s="56"/>
      <c r="C3" s="56"/>
      <c r="D3" s="56"/>
      <c r="E3" s="56"/>
      <c r="F3" s="56"/>
      <c r="G3" s="56"/>
      <c r="H3" s="56"/>
      <c r="I3" s="13"/>
    </row>
    <row r="4" spans="1:12" s="1" customFormat="1" ht="15" customHeight="1" x14ac:dyDescent="0.3">
      <c r="A4" s="3"/>
      <c r="B4" s="3"/>
      <c r="C4" s="14"/>
      <c r="D4" s="3"/>
      <c r="E4" s="3"/>
      <c r="F4" s="3"/>
      <c r="G4" s="3"/>
      <c r="H4" s="3"/>
      <c r="I4" s="13"/>
    </row>
    <row r="5" spans="1:12" s="1" customFormat="1" ht="19" customHeight="1" x14ac:dyDescent="0.3">
      <c r="A5" s="64" t="s">
        <v>78</v>
      </c>
      <c r="B5" s="64"/>
      <c r="C5" s="64"/>
      <c r="D5" s="64"/>
      <c r="E5" s="64"/>
      <c r="F5" s="64"/>
      <c r="G5" s="64"/>
      <c r="H5" s="13"/>
    </row>
    <row r="6" spans="1:12" s="1" customFormat="1" ht="16.5" customHeight="1" x14ac:dyDescent="0.3">
      <c r="A6" s="57"/>
      <c r="B6" s="57"/>
      <c r="C6" s="57"/>
      <c r="D6" s="57"/>
      <c r="E6" s="57"/>
      <c r="F6" s="57"/>
      <c r="G6" s="57"/>
    </row>
    <row r="7" spans="1:12" s="1" customFormat="1" ht="31" customHeight="1" x14ac:dyDescent="0.3">
      <c r="A7" s="58" t="s">
        <v>1</v>
      </c>
      <c r="B7" s="60" t="s">
        <v>2</v>
      </c>
      <c r="C7" s="62" t="s">
        <v>3</v>
      </c>
      <c r="D7" s="15" t="s">
        <v>75</v>
      </c>
      <c r="E7" s="15" t="s">
        <v>89</v>
      </c>
      <c r="F7" s="15" t="s">
        <v>90</v>
      </c>
      <c r="G7" s="15" t="s">
        <v>93</v>
      </c>
      <c r="H7" s="15" t="s">
        <v>94</v>
      </c>
      <c r="I7" s="15" t="s">
        <v>95</v>
      </c>
      <c r="J7" s="16" t="s">
        <v>7</v>
      </c>
      <c r="K7" s="16" t="s">
        <v>6</v>
      </c>
      <c r="L7" s="16" t="s">
        <v>8</v>
      </c>
    </row>
    <row r="8" spans="1:12" s="1" customFormat="1" ht="16" customHeight="1" x14ac:dyDescent="0.3">
      <c r="A8" s="59"/>
      <c r="B8" s="61"/>
      <c r="C8" s="63"/>
      <c r="D8" s="51">
        <v>10</v>
      </c>
      <c r="E8" s="51">
        <v>8</v>
      </c>
      <c r="F8" s="51">
        <v>8</v>
      </c>
      <c r="G8" s="51">
        <v>7</v>
      </c>
      <c r="H8" s="51">
        <v>10</v>
      </c>
      <c r="I8" s="51">
        <v>8</v>
      </c>
      <c r="J8" s="51">
        <f>SUM(D8:I8)</f>
        <v>51</v>
      </c>
      <c r="K8" s="35"/>
      <c r="L8" s="5"/>
    </row>
    <row r="9" spans="1:12" ht="18.5" customHeight="1" x14ac:dyDescent="0.3">
      <c r="A9" s="4">
        <v>1</v>
      </c>
      <c r="B9" s="17">
        <v>59080</v>
      </c>
      <c r="C9" s="18" t="s">
        <v>38</v>
      </c>
      <c r="D9" s="49">
        <v>7</v>
      </c>
      <c r="E9" s="49">
        <v>7</v>
      </c>
      <c r="F9" s="49">
        <v>5</v>
      </c>
      <c r="G9" s="49">
        <v>6</v>
      </c>
      <c r="H9" s="49">
        <v>4</v>
      </c>
      <c r="I9" s="49">
        <v>8</v>
      </c>
      <c r="J9" s="49">
        <f t="shared" ref="J9:J47" si="0">SUM(D9:I9)</f>
        <v>37</v>
      </c>
      <c r="K9" s="36"/>
      <c r="L9" s="77">
        <f>J9/51*100</f>
        <v>72.549019607843135</v>
      </c>
    </row>
    <row r="10" spans="1:12" ht="18.5" customHeight="1" x14ac:dyDescent="0.3">
      <c r="A10" s="4">
        <v>2</v>
      </c>
      <c r="B10" s="17">
        <v>59081</v>
      </c>
      <c r="C10" s="18" t="s">
        <v>39</v>
      </c>
      <c r="D10" s="49">
        <v>10</v>
      </c>
      <c r="E10" s="49">
        <v>8</v>
      </c>
      <c r="F10" s="49">
        <v>5</v>
      </c>
      <c r="G10" s="50">
        <v>7</v>
      </c>
      <c r="H10" s="49">
        <v>10</v>
      </c>
      <c r="I10" s="49">
        <v>8</v>
      </c>
      <c r="J10" s="49">
        <f t="shared" si="0"/>
        <v>48</v>
      </c>
      <c r="K10" s="36"/>
      <c r="L10" s="77">
        <f t="shared" ref="L10:L47" si="1">J10/51*100</f>
        <v>94.117647058823522</v>
      </c>
    </row>
    <row r="11" spans="1:12" ht="18.5" customHeight="1" x14ac:dyDescent="0.3">
      <c r="A11" s="4">
        <v>3</v>
      </c>
      <c r="B11" s="17">
        <v>59082</v>
      </c>
      <c r="C11" s="18" t="s">
        <v>40</v>
      </c>
      <c r="D11" s="49">
        <v>7</v>
      </c>
      <c r="E11" s="49">
        <v>5</v>
      </c>
      <c r="F11" s="49">
        <v>3</v>
      </c>
      <c r="G11" s="49">
        <v>3</v>
      </c>
      <c r="H11" s="49">
        <v>6</v>
      </c>
      <c r="I11" s="49">
        <v>4</v>
      </c>
      <c r="J11" s="49">
        <f t="shared" si="0"/>
        <v>28</v>
      </c>
      <c r="K11" s="36"/>
      <c r="L11" s="77">
        <f t="shared" si="1"/>
        <v>54.901960784313729</v>
      </c>
    </row>
    <row r="12" spans="1:12" ht="18.5" customHeight="1" x14ac:dyDescent="0.3">
      <c r="A12" s="4">
        <v>4</v>
      </c>
      <c r="B12" s="17">
        <v>59083</v>
      </c>
      <c r="C12" s="18" t="s">
        <v>41</v>
      </c>
      <c r="D12" s="49">
        <v>9</v>
      </c>
      <c r="E12" s="49">
        <v>8</v>
      </c>
      <c r="F12" s="49">
        <v>4</v>
      </c>
      <c r="G12" s="49">
        <v>7</v>
      </c>
      <c r="H12" s="49">
        <v>10</v>
      </c>
      <c r="I12" s="49">
        <v>4</v>
      </c>
      <c r="J12" s="49">
        <f t="shared" si="0"/>
        <v>42</v>
      </c>
      <c r="K12" s="36"/>
      <c r="L12" s="77">
        <f t="shared" si="1"/>
        <v>82.35294117647058</v>
      </c>
    </row>
    <row r="13" spans="1:12" ht="18.5" customHeight="1" x14ac:dyDescent="0.3">
      <c r="A13" s="4">
        <v>5</v>
      </c>
      <c r="B13" s="19">
        <v>59084</v>
      </c>
      <c r="C13" s="20" t="s">
        <v>42</v>
      </c>
      <c r="D13" s="49">
        <v>0</v>
      </c>
      <c r="E13" s="49">
        <v>0</v>
      </c>
      <c r="F13" s="49">
        <v>2</v>
      </c>
      <c r="G13" s="49">
        <v>0</v>
      </c>
      <c r="H13" s="49">
        <v>0</v>
      </c>
      <c r="I13" s="49">
        <v>0</v>
      </c>
      <c r="J13" s="49">
        <f t="shared" si="0"/>
        <v>2</v>
      </c>
      <c r="K13" s="36"/>
      <c r="L13" s="77">
        <f t="shared" si="1"/>
        <v>3.9215686274509802</v>
      </c>
    </row>
    <row r="14" spans="1:12" ht="18.5" customHeight="1" x14ac:dyDescent="0.3">
      <c r="A14" s="4">
        <v>6</v>
      </c>
      <c r="B14" s="17">
        <v>59085</v>
      </c>
      <c r="C14" s="18" t="s">
        <v>43</v>
      </c>
      <c r="D14" s="49">
        <v>9</v>
      </c>
      <c r="E14" s="49">
        <v>7</v>
      </c>
      <c r="F14" s="49">
        <v>2</v>
      </c>
      <c r="G14" s="49">
        <v>5</v>
      </c>
      <c r="H14" s="49">
        <v>7</v>
      </c>
      <c r="I14" s="49">
        <v>4</v>
      </c>
      <c r="J14" s="49">
        <f t="shared" si="0"/>
        <v>34</v>
      </c>
      <c r="K14" s="36"/>
      <c r="L14" s="77">
        <f t="shared" si="1"/>
        <v>66.666666666666657</v>
      </c>
    </row>
    <row r="15" spans="1:12" ht="18.5" customHeight="1" x14ac:dyDescent="0.3">
      <c r="A15" s="4">
        <v>7</v>
      </c>
      <c r="B15" s="17">
        <v>59086</v>
      </c>
      <c r="C15" s="18" t="s">
        <v>44</v>
      </c>
      <c r="D15" s="49">
        <v>9</v>
      </c>
      <c r="E15" s="49">
        <v>8</v>
      </c>
      <c r="F15" s="49">
        <v>8</v>
      </c>
      <c r="G15" s="49">
        <v>7</v>
      </c>
      <c r="H15" s="49">
        <v>10</v>
      </c>
      <c r="I15" s="49">
        <v>5</v>
      </c>
      <c r="J15" s="49">
        <f t="shared" si="0"/>
        <v>47</v>
      </c>
      <c r="K15" s="36"/>
      <c r="L15" s="77">
        <f t="shared" si="1"/>
        <v>92.156862745098039</v>
      </c>
    </row>
    <row r="16" spans="1:12" ht="18.5" customHeight="1" x14ac:dyDescent="0.3">
      <c r="A16" s="4">
        <v>8</v>
      </c>
      <c r="B16" s="17">
        <v>59087</v>
      </c>
      <c r="C16" s="18" t="s">
        <v>45</v>
      </c>
      <c r="D16" s="49">
        <v>9</v>
      </c>
      <c r="E16" s="49">
        <v>7</v>
      </c>
      <c r="F16" s="49">
        <v>6</v>
      </c>
      <c r="G16" s="49">
        <v>6</v>
      </c>
      <c r="H16" s="49">
        <v>7</v>
      </c>
      <c r="I16" s="49">
        <v>5</v>
      </c>
      <c r="J16" s="49">
        <f t="shared" si="0"/>
        <v>40</v>
      </c>
      <c r="K16" s="36"/>
      <c r="L16" s="77">
        <f t="shared" si="1"/>
        <v>78.431372549019613</v>
      </c>
    </row>
    <row r="17" spans="1:12" ht="18.5" customHeight="1" x14ac:dyDescent="0.3">
      <c r="A17" s="4">
        <v>9</v>
      </c>
      <c r="B17" s="17">
        <v>59088</v>
      </c>
      <c r="C17" s="18" t="s">
        <v>46</v>
      </c>
      <c r="D17" s="49">
        <v>10</v>
      </c>
      <c r="E17" s="49">
        <v>7</v>
      </c>
      <c r="F17" s="49">
        <v>8</v>
      </c>
      <c r="G17" s="49">
        <v>7</v>
      </c>
      <c r="H17" s="49">
        <v>9</v>
      </c>
      <c r="I17" s="49">
        <v>5</v>
      </c>
      <c r="J17" s="49">
        <f t="shared" si="0"/>
        <v>46</v>
      </c>
      <c r="K17" s="36"/>
      <c r="L17" s="77">
        <f t="shared" si="1"/>
        <v>90.196078431372555</v>
      </c>
    </row>
    <row r="18" spans="1:12" ht="18.5" customHeight="1" x14ac:dyDescent="0.3">
      <c r="A18" s="4">
        <v>10</v>
      </c>
      <c r="B18" s="17">
        <v>59089</v>
      </c>
      <c r="C18" s="18" t="s">
        <v>47</v>
      </c>
      <c r="D18" s="49">
        <v>7</v>
      </c>
      <c r="E18" s="49">
        <v>6</v>
      </c>
      <c r="F18" s="49">
        <v>6</v>
      </c>
      <c r="G18" s="49">
        <v>6</v>
      </c>
      <c r="H18" s="49">
        <v>5</v>
      </c>
      <c r="I18" s="49">
        <v>6</v>
      </c>
      <c r="J18" s="49">
        <f t="shared" si="0"/>
        <v>36</v>
      </c>
      <c r="K18" s="36"/>
      <c r="L18" s="77">
        <f t="shared" si="1"/>
        <v>70.588235294117652</v>
      </c>
    </row>
    <row r="19" spans="1:12" ht="18.5" customHeight="1" x14ac:dyDescent="0.3">
      <c r="A19" s="4">
        <v>11</v>
      </c>
      <c r="B19" s="17">
        <v>59090</v>
      </c>
      <c r="C19" s="18" t="s">
        <v>48</v>
      </c>
      <c r="D19" s="49">
        <v>10</v>
      </c>
      <c r="E19" s="49">
        <v>8</v>
      </c>
      <c r="F19" s="49">
        <v>8</v>
      </c>
      <c r="G19" s="49">
        <v>7</v>
      </c>
      <c r="H19" s="49">
        <v>9</v>
      </c>
      <c r="I19" s="49">
        <v>8</v>
      </c>
      <c r="J19" s="49">
        <f t="shared" si="0"/>
        <v>50</v>
      </c>
      <c r="K19" s="36"/>
      <c r="L19" s="77">
        <f t="shared" si="1"/>
        <v>98.039215686274503</v>
      </c>
    </row>
    <row r="20" spans="1:12" ht="18.5" customHeight="1" x14ac:dyDescent="0.3">
      <c r="A20" s="4">
        <v>12</v>
      </c>
      <c r="B20" s="17">
        <v>59091</v>
      </c>
      <c r="C20" s="18" t="s">
        <v>49</v>
      </c>
      <c r="D20" s="49">
        <v>9</v>
      </c>
      <c r="E20" s="49">
        <v>8</v>
      </c>
      <c r="F20" s="49">
        <v>4</v>
      </c>
      <c r="G20" s="49">
        <v>6</v>
      </c>
      <c r="H20" s="49">
        <v>10</v>
      </c>
      <c r="I20" s="49">
        <v>2</v>
      </c>
      <c r="J20" s="49">
        <f t="shared" si="0"/>
        <v>39</v>
      </c>
      <c r="K20" s="36"/>
      <c r="L20" s="77">
        <f t="shared" si="1"/>
        <v>76.470588235294116</v>
      </c>
    </row>
    <row r="21" spans="1:12" ht="18.5" customHeight="1" x14ac:dyDescent="0.3">
      <c r="A21" s="4">
        <v>13</v>
      </c>
      <c r="B21" s="17">
        <v>59092</v>
      </c>
      <c r="C21" s="18" t="s">
        <v>50</v>
      </c>
      <c r="D21" s="49">
        <v>6</v>
      </c>
      <c r="E21" s="49">
        <v>6</v>
      </c>
      <c r="F21" s="49">
        <v>6</v>
      </c>
      <c r="G21" s="49">
        <v>6</v>
      </c>
      <c r="H21" s="49">
        <v>7</v>
      </c>
      <c r="I21" s="49">
        <v>4</v>
      </c>
      <c r="J21" s="49">
        <f t="shared" si="0"/>
        <v>35</v>
      </c>
      <c r="K21" s="36"/>
      <c r="L21" s="77">
        <f t="shared" si="1"/>
        <v>68.627450980392155</v>
      </c>
    </row>
    <row r="22" spans="1:12" ht="18.5" customHeight="1" x14ac:dyDescent="0.3">
      <c r="A22" s="4">
        <v>14</v>
      </c>
      <c r="B22" s="17">
        <v>59093</v>
      </c>
      <c r="C22" s="21" t="s">
        <v>51</v>
      </c>
      <c r="D22" s="49">
        <v>10</v>
      </c>
      <c r="E22" s="49">
        <v>7</v>
      </c>
      <c r="F22" s="49">
        <v>8</v>
      </c>
      <c r="G22" s="49">
        <v>7</v>
      </c>
      <c r="H22" s="49">
        <v>10</v>
      </c>
      <c r="I22" s="49">
        <v>8</v>
      </c>
      <c r="J22" s="49">
        <f t="shared" si="0"/>
        <v>50</v>
      </c>
      <c r="K22" s="36"/>
      <c r="L22" s="77">
        <f t="shared" si="1"/>
        <v>98.039215686274503</v>
      </c>
    </row>
    <row r="23" spans="1:12" ht="18.5" customHeight="1" x14ac:dyDescent="0.3">
      <c r="A23" s="4">
        <v>15</v>
      </c>
      <c r="B23" s="17">
        <v>59094</v>
      </c>
      <c r="C23" s="18" t="s">
        <v>52</v>
      </c>
      <c r="D23" s="49">
        <v>7</v>
      </c>
      <c r="E23" s="49">
        <v>4</v>
      </c>
      <c r="F23" s="49">
        <v>6</v>
      </c>
      <c r="G23" s="49">
        <v>6</v>
      </c>
      <c r="H23" s="49">
        <v>8</v>
      </c>
      <c r="I23" s="49">
        <v>6</v>
      </c>
      <c r="J23" s="49">
        <f t="shared" si="0"/>
        <v>37</v>
      </c>
      <c r="K23" s="36"/>
      <c r="L23" s="77">
        <f t="shared" si="1"/>
        <v>72.549019607843135</v>
      </c>
    </row>
    <row r="24" spans="1:12" ht="18.5" customHeight="1" x14ac:dyDescent="0.3">
      <c r="A24" s="4">
        <v>16</v>
      </c>
      <c r="B24" s="17">
        <v>59095</v>
      </c>
      <c r="C24" s="18" t="s">
        <v>53</v>
      </c>
      <c r="D24" s="49">
        <v>10</v>
      </c>
      <c r="E24" s="49">
        <v>8</v>
      </c>
      <c r="F24" s="49">
        <v>8</v>
      </c>
      <c r="G24" s="49">
        <v>7</v>
      </c>
      <c r="H24" s="49">
        <v>10</v>
      </c>
      <c r="I24" s="49">
        <v>5</v>
      </c>
      <c r="J24" s="49">
        <f t="shared" si="0"/>
        <v>48</v>
      </c>
      <c r="K24" s="36"/>
      <c r="L24" s="77">
        <f t="shared" si="1"/>
        <v>94.117647058823522</v>
      </c>
    </row>
    <row r="25" spans="1:12" ht="18.5" customHeight="1" x14ac:dyDescent="0.3">
      <c r="A25" s="4">
        <v>17</v>
      </c>
      <c r="B25" s="17">
        <v>59096</v>
      </c>
      <c r="C25" s="18" t="s">
        <v>54</v>
      </c>
      <c r="D25" s="49">
        <v>10</v>
      </c>
      <c r="E25" s="49">
        <v>7</v>
      </c>
      <c r="F25" s="49">
        <v>7</v>
      </c>
      <c r="G25" s="49">
        <v>7</v>
      </c>
      <c r="H25" s="49">
        <v>10</v>
      </c>
      <c r="I25" s="49">
        <v>5</v>
      </c>
      <c r="J25" s="49">
        <f t="shared" si="0"/>
        <v>46</v>
      </c>
      <c r="K25" s="36"/>
      <c r="L25" s="77">
        <f t="shared" si="1"/>
        <v>90.196078431372555</v>
      </c>
    </row>
    <row r="26" spans="1:12" ht="18.5" customHeight="1" x14ac:dyDescent="0.3">
      <c r="A26" s="4">
        <v>18</v>
      </c>
      <c r="B26" s="17">
        <v>59097</v>
      </c>
      <c r="C26" s="18" t="s">
        <v>55</v>
      </c>
      <c r="D26" s="49">
        <v>6</v>
      </c>
      <c r="E26" s="49">
        <v>8</v>
      </c>
      <c r="F26" s="49">
        <v>6</v>
      </c>
      <c r="G26" s="49">
        <v>7</v>
      </c>
      <c r="H26" s="49">
        <v>7</v>
      </c>
      <c r="I26" s="49">
        <v>8</v>
      </c>
      <c r="J26" s="49">
        <f t="shared" si="0"/>
        <v>42</v>
      </c>
      <c r="K26" s="36"/>
      <c r="L26" s="77">
        <f t="shared" si="1"/>
        <v>82.35294117647058</v>
      </c>
    </row>
    <row r="27" spans="1:12" ht="18.5" customHeight="1" x14ac:dyDescent="0.3">
      <c r="A27" s="4">
        <v>19</v>
      </c>
      <c r="B27" s="17">
        <v>59098</v>
      </c>
      <c r="C27" s="18" t="s">
        <v>56</v>
      </c>
      <c r="D27" s="49">
        <v>10</v>
      </c>
      <c r="E27" s="49">
        <v>8</v>
      </c>
      <c r="F27" s="49">
        <v>4</v>
      </c>
      <c r="G27" s="49">
        <v>6</v>
      </c>
      <c r="H27" s="49">
        <v>10</v>
      </c>
      <c r="I27" s="49">
        <v>6</v>
      </c>
      <c r="J27" s="49">
        <f t="shared" si="0"/>
        <v>44</v>
      </c>
      <c r="K27" s="36"/>
      <c r="L27" s="77">
        <f t="shared" si="1"/>
        <v>86.274509803921575</v>
      </c>
    </row>
    <row r="28" spans="1:12" ht="18.5" customHeight="1" x14ac:dyDescent="0.3">
      <c r="A28" s="4">
        <v>20</v>
      </c>
      <c r="B28" s="17">
        <v>59099</v>
      </c>
      <c r="C28" s="18" t="s">
        <v>57</v>
      </c>
      <c r="D28" s="49">
        <v>10</v>
      </c>
      <c r="E28" s="49">
        <v>7</v>
      </c>
      <c r="F28" s="49">
        <v>6</v>
      </c>
      <c r="G28" s="49">
        <v>7</v>
      </c>
      <c r="H28" s="49">
        <v>8</v>
      </c>
      <c r="I28" s="49">
        <v>8</v>
      </c>
      <c r="J28" s="49">
        <f t="shared" si="0"/>
        <v>46</v>
      </c>
      <c r="K28" s="36"/>
      <c r="L28" s="77">
        <f t="shared" si="1"/>
        <v>90.196078431372555</v>
      </c>
    </row>
    <row r="29" spans="1:12" ht="18.5" customHeight="1" x14ac:dyDescent="0.3">
      <c r="A29" s="4">
        <v>21</v>
      </c>
      <c r="B29" s="17">
        <v>59100</v>
      </c>
      <c r="C29" s="18" t="s">
        <v>58</v>
      </c>
      <c r="D29" s="49">
        <v>10</v>
      </c>
      <c r="E29" s="49">
        <v>8</v>
      </c>
      <c r="F29" s="49">
        <v>7</v>
      </c>
      <c r="G29" s="49">
        <v>6</v>
      </c>
      <c r="H29" s="49">
        <v>10</v>
      </c>
      <c r="I29" s="49">
        <v>6</v>
      </c>
      <c r="J29" s="49">
        <f t="shared" si="0"/>
        <v>47</v>
      </c>
      <c r="K29" s="36"/>
      <c r="L29" s="77">
        <f t="shared" si="1"/>
        <v>92.156862745098039</v>
      </c>
    </row>
    <row r="30" spans="1:12" ht="18.5" customHeight="1" x14ac:dyDescent="0.3">
      <c r="A30" s="4">
        <v>22</v>
      </c>
      <c r="B30" s="17">
        <v>59101</v>
      </c>
      <c r="C30" s="18" t="s">
        <v>59</v>
      </c>
      <c r="D30" s="49">
        <v>8</v>
      </c>
      <c r="E30" s="49">
        <v>5</v>
      </c>
      <c r="F30" s="49">
        <v>5</v>
      </c>
      <c r="G30" s="49">
        <v>7</v>
      </c>
      <c r="H30" s="49">
        <v>7</v>
      </c>
      <c r="I30" s="49">
        <v>5</v>
      </c>
      <c r="J30" s="49">
        <f t="shared" si="0"/>
        <v>37</v>
      </c>
      <c r="K30" s="36"/>
      <c r="L30" s="77">
        <f t="shared" si="1"/>
        <v>72.549019607843135</v>
      </c>
    </row>
    <row r="31" spans="1:12" ht="18.5" customHeight="1" x14ac:dyDescent="0.3">
      <c r="A31" s="4">
        <v>23</v>
      </c>
      <c r="B31" s="17">
        <v>59102</v>
      </c>
      <c r="C31" s="18" t="s">
        <v>60</v>
      </c>
      <c r="D31" s="49">
        <v>10</v>
      </c>
      <c r="E31" s="49">
        <v>5</v>
      </c>
      <c r="F31" s="49">
        <v>5</v>
      </c>
      <c r="G31" s="49">
        <v>4</v>
      </c>
      <c r="H31" s="49">
        <v>10</v>
      </c>
      <c r="I31" s="49">
        <v>7</v>
      </c>
      <c r="J31" s="49">
        <f t="shared" si="0"/>
        <v>41</v>
      </c>
      <c r="K31" s="36"/>
      <c r="L31" s="77">
        <f t="shared" si="1"/>
        <v>80.392156862745097</v>
      </c>
    </row>
    <row r="32" spans="1:12" ht="18.5" customHeight="1" x14ac:dyDescent="0.3">
      <c r="A32" s="4">
        <v>24</v>
      </c>
      <c r="B32" s="17">
        <v>59103</v>
      </c>
      <c r="C32" s="18" t="s">
        <v>61</v>
      </c>
      <c r="D32" s="49">
        <v>4</v>
      </c>
      <c r="E32" s="49">
        <v>0</v>
      </c>
      <c r="F32" s="49">
        <v>3</v>
      </c>
      <c r="G32" s="49">
        <v>1</v>
      </c>
      <c r="H32" s="49">
        <v>1</v>
      </c>
      <c r="I32" s="49">
        <v>0</v>
      </c>
      <c r="J32" s="49">
        <f t="shared" si="0"/>
        <v>9</v>
      </c>
      <c r="K32" s="36"/>
      <c r="L32" s="77">
        <f t="shared" si="1"/>
        <v>17.647058823529413</v>
      </c>
    </row>
    <row r="33" spans="1:12" ht="18.5" customHeight="1" x14ac:dyDescent="0.3">
      <c r="A33" s="4">
        <v>25</v>
      </c>
      <c r="B33" s="17">
        <v>59104</v>
      </c>
      <c r="C33" s="18" t="s">
        <v>62</v>
      </c>
      <c r="D33" s="49">
        <v>9</v>
      </c>
      <c r="E33" s="49">
        <v>7</v>
      </c>
      <c r="F33" s="49">
        <v>5</v>
      </c>
      <c r="G33" s="49">
        <v>5</v>
      </c>
      <c r="H33" s="49">
        <v>9</v>
      </c>
      <c r="I33" s="49">
        <v>6</v>
      </c>
      <c r="J33" s="49">
        <f t="shared" si="0"/>
        <v>41</v>
      </c>
      <c r="K33" s="36"/>
      <c r="L33" s="77">
        <f t="shared" si="1"/>
        <v>80.392156862745097</v>
      </c>
    </row>
    <row r="34" spans="1:12" ht="18.5" customHeight="1" x14ac:dyDescent="0.3">
      <c r="A34" s="4">
        <v>26</v>
      </c>
      <c r="B34" s="17">
        <v>59105</v>
      </c>
      <c r="C34" s="18" t="s">
        <v>63</v>
      </c>
      <c r="D34" s="49">
        <v>7</v>
      </c>
      <c r="E34" s="49">
        <v>6</v>
      </c>
      <c r="F34" s="49">
        <v>6</v>
      </c>
      <c r="G34" s="49">
        <v>6</v>
      </c>
      <c r="H34" s="49">
        <v>8</v>
      </c>
      <c r="I34" s="49">
        <v>8</v>
      </c>
      <c r="J34" s="49">
        <f t="shared" si="0"/>
        <v>41</v>
      </c>
      <c r="K34" s="36"/>
      <c r="L34" s="77">
        <f t="shared" si="1"/>
        <v>80.392156862745097</v>
      </c>
    </row>
    <row r="35" spans="1:12" s="6" customFormat="1" ht="18" customHeight="1" x14ac:dyDescent="0.3">
      <c r="A35" s="4">
        <v>27</v>
      </c>
      <c r="B35" s="17">
        <v>59106</v>
      </c>
      <c r="C35" s="18" t="s">
        <v>64</v>
      </c>
      <c r="D35" s="49">
        <v>9</v>
      </c>
      <c r="E35" s="49">
        <v>6</v>
      </c>
      <c r="F35" s="49">
        <v>6</v>
      </c>
      <c r="G35" s="49">
        <v>5</v>
      </c>
      <c r="H35" s="49">
        <v>9</v>
      </c>
      <c r="I35" s="49">
        <v>2</v>
      </c>
      <c r="J35" s="49">
        <f t="shared" si="0"/>
        <v>37</v>
      </c>
      <c r="K35" s="37"/>
      <c r="L35" s="77">
        <f t="shared" si="1"/>
        <v>72.549019607843135</v>
      </c>
    </row>
    <row r="36" spans="1:12" s="6" customFormat="1" ht="18" customHeight="1" x14ac:dyDescent="0.3">
      <c r="A36" s="4">
        <v>28</v>
      </c>
      <c r="B36" s="17">
        <v>59108</v>
      </c>
      <c r="C36" s="18" t="s">
        <v>65</v>
      </c>
      <c r="D36" s="49">
        <v>9</v>
      </c>
      <c r="E36" s="49">
        <v>5</v>
      </c>
      <c r="F36" s="49">
        <v>7</v>
      </c>
      <c r="G36" s="49">
        <v>4</v>
      </c>
      <c r="H36" s="49">
        <v>8</v>
      </c>
      <c r="I36" s="49">
        <v>4</v>
      </c>
      <c r="J36" s="49">
        <f t="shared" si="0"/>
        <v>37</v>
      </c>
      <c r="K36" s="37"/>
      <c r="L36" s="77">
        <f t="shared" si="1"/>
        <v>72.549019607843135</v>
      </c>
    </row>
    <row r="37" spans="1:12" s="6" customFormat="1" ht="18" customHeight="1" x14ac:dyDescent="0.3">
      <c r="A37" s="4">
        <v>29</v>
      </c>
      <c r="B37" s="17">
        <v>59109</v>
      </c>
      <c r="C37" s="18" t="s">
        <v>66</v>
      </c>
      <c r="D37" s="49">
        <v>10</v>
      </c>
      <c r="E37" s="49">
        <v>7</v>
      </c>
      <c r="F37" s="49">
        <v>5</v>
      </c>
      <c r="G37" s="49">
        <v>6</v>
      </c>
      <c r="H37" s="49">
        <v>7</v>
      </c>
      <c r="I37" s="49">
        <v>8</v>
      </c>
      <c r="J37" s="49">
        <f t="shared" si="0"/>
        <v>43</v>
      </c>
      <c r="K37" s="37"/>
      <c r="L37" s="77">
        <f t="shared" si="1"/>
        <v>84.313725490196077</v>
      </c>
    </row>
    <row r="38" spans="1:12" s="6" customFormat="1" ht="18" customHeight="1" x14ac:dyDescent="0.3">
      <c r="A38" s="4">
        <v>30</v>
      </c>
      <c r="B38" s="17">
        <v>1959131</v>
      </c>
      <c r="C38" s="22" t="s">
        <v>67</v>
      </c>
      <c r="D38" s="49">
        <v>10</v>
      </c>
      <c r="E38" s="49">
        <v>8</v>
      </c>
      <c r="F38" s="49">
        <v>8</v>
      </c>
      <c r="G38" s="49">
        <v>2</v>
      </c>
      <c r="H38" s="49">
        <v>10</v>
      </c>
      <c r="I38" s="49">
        <v>8</v>
      </c>
      <c r="J38" s="49">
        <f t="shared" si="0"/>
        <v>46</v>
      </c>
      <c r="K38" s="37"/>
      <c r="L38" s="77">
        <f t="shared" si="1"/>
        <v>90.196078431372555</v>
      </c>
    </row>
    <row r="39" spans="1:12" s="6" customFormat="1" ht="18" customHeight="1" x14ac:dyDescent="0.3">
      <c r="A39" s="4">
        <v>31</v>
      </c>
      <c r="B39" s="17">
        <v>1959135</v>
      </c>
      <c r="C39" s="22" t="s">
        <v>68</v>
      </c>
      <c r="D39" s="49">
        <v>6</v>
      </c>
      <c r="E39" s="49">
        <v>2</v>
      </c>
      <c r="F39" s="49">
        <v>2</v>
      </c>
      <c r="G39" s="49">
        <v>6</v>
      </c>
      <c r="H39" s="49">
        <v>3</v>
      </c>
      <c r="I39" s="49">
        <v>0</v>
      </c>
      <c r="J39" s="49">
        <f t="shared" si="0"/>
        <v>19</v>
      </c>
      <c r="K39" s="37"/>
      <c r="L39" s="77">
        <f t="shared" si="1"/>
        <v>37.254901960784316</v>
      </c>
    </row>
    <row r="40" spans="1:12" s="6" customFormat="1" ht="18" customHeight="1" x14ac:dyDescent="0.3">
      <c r="A40" s="4">
        <v>32</v>
      </c>
      <c r="B40" s="17">
        <v>1959137</v>
      </c>
      <c r="C40" s="22" t="s">
        <v>69</v>
      </c>
      <c r="D40" s="49">
        <v>9</v>
      </c>
      <c r="E40" s="49">
        <v>8</v>
      </c>
      <c r="F40" s="49">
        <v>8</v>
      </c>
      <c r="G40" s="49">
        <v>7</v>
      </c>
      <c r="H40" s="49">
        <v>10</v>
      </c>
      <c r="I40" s="49">
        <v>8</v>
      </c>
      <c r="J40" s="49">
        <f t="shared" si="0"/>
        <v>50</v>
      </c>
      <c r="K40" s="37"/>
      <c r="L40" s="77">
        <f t="shared" si="1"/>
        <v>98.039215686274503</v>
      </c>
    </row>
    <row r="41" spans="1:12" s="6" customFormat="1" ht="18" customHeight="1" x14ac:dyDescent="0.3">
      <c r="A41" s="4">
        <v>33</v>
      </c>
      <c r="B41" s="17">
        <v>1959141</v>
      </c>
      <c r="C41" s="22" t="s">
        <v>70</v>
      </c>
      <c r="D41" s="49">
        <v>6</v>
      </c>
      <c r="E41" s="49">
        <v>6</v>
      </c>
      <c r="F41" s="49">
        <v>5</v>
      </c>
      <c r="G41" s="49">
        <v>4</v>
      </c>
      <c r="H41" s="49">
        <v>6</v>
      </c>
      <c r="I41" s="49">
        <v>0</v>
      </c>
      <c r="J41" s="49">
        <f t="shared" si="0"/>
        <v>27</v>
      </c>
      <c r="K41" s="37"/>
      <c r="L41" s="77">
        <f t="shared" si="1"/>
        <v>52.941176470588239</v>
      </c>
    </row>
    <row r="42" spans="1:12" s="6" customFormat="1" ht="18" customHeight="1" x14ac:dyDescent="0.3">
      <c r="A42" s="4">
        <v>34</v>
      </c>
      <c r="B42" s="17">
        <v>1959142</v>
      </c>
      <c r="C42" s="22" t="s">
        <v>71</v>
      </c>
      <c r="D42" s="49">
        <v>10</v>
      </c>
      <c r="E42" s="49">
        <v>8</v>
      </c>
      <c r="F42" s="49">
        <v>8</v>
      </c>
      <c r="G42" s="49">
        <v>7</v>
      </c>
      <c r="H42" s="49">
        <v>10</v>
      </c>
      <c r="I42" s="49">
        <v>8</v>
      </c>
      <c r="J42" s="49">
        <f t="shared" si="0"/>
        <v>51</v>
      </c>
      <c r="K42" s="37"/>
      <c r="L42" s="77">
        <f t="shared" si="1"/>
        <v>100</v>
      </c>
    </row>
    <row r="43" spans="1:12" s="6" customFormat="1" ht="18" customHeight="1" x14ac:dyDescent="0.3">
      <c r="A43" s="4">
        <v>35</v>
      </c>
      <c r="B43" s="17">
        <v>1959144</v>
      </c>
      <c r="C43" s="22" t="s">
        <v>72</v>
      </c>
      <c r="D43" s="49">
        <v>10</v>
      </c>
      <c r="E43" s="49">
        <v>8</v>
      </c>
      <c r="F43" s="49">
        <v>8</v>
      </c>
      <c r="G43" s="49">
        <v>6</v>
      </c>
      <c r="H43" s="49">
        <v>10</v>
      </c>
      <c r="I43" s="49">
        <v>7</v>
      </c>
      <c r="J43" s="49">
        <f t="shared" si="0"/>
        <v>49</v>
      </c>
      <c r="K43" s="37"/>
      <c r="L43" s="77">
        <f t="shared" si="1"/>
        <v>96.078431372549019</v>
      </c>
    </row>
    <row r="44" spans="1:12" s="6" customFormat="1" ht="18" customHeight="1" x14ac:dyDescent="0.3">
      <c r="A44" s="4">
        <v>36</v>
      </c>
      <c r="B44" s="17">
        <v>1959147</v>
      </c>
      <c r="C44" s="22" t="s">
        <v>73</v>
      </c>
      <c r="D44" s="49">
        <v>10</v>
      </c>
      <c r="E44" s="49">
        <v>8</v>
      </c>
      <c r="F44" s="49">
        <v>6</v>
      </c>
      <c r="G44" s="49">
        <v>7</v>
      </c>
      <c r="H44" s="49">
        <v>10</v>
      </c>
      <c r="I44" s="49">
        <v>5</v>
      </c>
      <c r="J44" s="49">
        <f t="shared" si="0"/>
        <v>46</v>
      </c>
      <c r="K44" s="37"/>
      <c r="L44" s="77">
        <f t="shared" si="1"/>
        <v>90.196078431372555</v>
      </c>
    </row>
    <row r="45" spans="1:12" s="6" customFormat="1" ht="18" customHeight="1" x14ac:dyDescent="0.3">
      <c r="A45" s="4">
        <v>37</v>
      </c>
      <c r="B45" s="17">
        <v>1959151</v>
      </c>
      <c r="C45" s="22" t="s">
        <v>74</v>
      </c>
      <c r="D45" s="49">
        <v>10</v>
      </c>
      <c r="E45" s="49">
        <v>8</v>
      </c>
      <c r="F45" s="49">
        <v>5</v>
      </c>
      <c r="G45" s="49">
        <v>5</v>
      </c>
      <c r="H45" s="49">
        <v>10</v>
      </c>
      <c r="I45" s="49">
        <v>6</v>
      </c>
      <c r="J45" s="49">
        <f t="shared" si="0"/>
        <v>44</v>
      </c>
      <c r="K45" s="37"/>
      <c r="L45" s="77">
        <f t="shared" si="1"/>
        <v>86.274509803921575</v>
      </c>
    </row>
    <row r="46" spans="1:12" ht="15.5" x14ac:dyDescent="0.3">
      <c r="A46" s="4">
        <v>38</v>
      </c>
      <c r="B46" s="29">
        <v>1959153</v>
      </c>
      <c r="C46" s="30" t="s">
        <v>91</v>
      </c>
      <c r="D46" s="49">
        <v>0</v>
      </c>
      <c r="E46" s="49">
        <v>0</v>
      </c>
      <c r="F46" s="49">
        <v>3</v>
      </c>
      <c r="G46" s="49">
        <v>0</v>
      </c>
      <c r="H46" s="49">
        <v>0</v>
      </c>
      <c r="I46" s="49">
        <v>0</v>
      </c>
      <c r="J46" s="49">
        <f t="shared" si="0"/>
        <v>3</v>
      </c>
      <c r="K46" s="76"/>
      <c r="L46" s="77">
        <f t="shared" si="1"/>
        <v>5.8823529411764701</v>
      </c>
    </row>
    <row r="47" spans="1:12" ht="15.5" x14ac:dyDescent="0.3">
      <c r="A47" s="4">
        <v>39</v>
      </c>
      <c r="B47" s="29">
        <v>1959157</v>
      </c>
      <c r="C47" s="30" t="s">
        <v>92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f t="shared" si="0"/>
        <v>0</v>
      </c>
      <c r="K47" s="76"/>
      <c r="L47" s="77">
        <f t="shared" si="1"/>
        <v>0</v>
      </c>
    </row>
  </sheetData>
  <mergeCells count="8">
    <mergeCell ref="A7:A8"/>
    <mergeCell ref="B7:B8"/>
    <mergeCell ref="C7:C8"/>
    <mergeCell ref="A1:H1"/>
    <mergeCell ref="A2:H2"/>
    <mergeCell ref="A3:H3"/>
    <mergeCell ref="A5:G5"/>
    <mergeCell ref="A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31" workbookViewId="0">
      <selection activeCell="K9" sqref="K9:K45"/>
    </sheetView>
  </sheetViews>
  <sheetFormatPr defaultRowHeight="14.5" x14ac:dyDescent="0.35"/>
  <cols>
    <col min="1" max="1" width="5.08984375" style="28" customWidth="1"/>
    <col min="2" max="2" width="11" style="28" customWidth="1"/>
    <col min="3" max="3" width="29.7265625" style="28" customWidth="1"/>
    <col min="4" max="5" width="9.36328125" style="28" customWidth="1"/>
    <col min="6" max="6" width="9.81640625" style="28" customWidth="1"/>
    <col min="7" max="7" width="13.453125" style="28" customWidth="1"/>
    <col min="8" max="8" width="12.36328125" style="28" customWidth="1"/>
    <col min="9" max="9" width="11.81640625" style="28" customWidth="1"/>
    <col min="10" max="10" width="11.54296875" style="28" customWidth="1"/>
    <col min="11" max="11" width="11.7265625" style="28" customWidth="1"/>
    <col min="12" max="16384" width="8.7265625" style="28"/>
  </cols>
  <sheetData>
    <row r="1" spans="1:11" x14ac:dyDescent="0.35">
      <c r="A1" s="65" t="s">
        <v>0</v>
      </c>
      <c r="B1" s="65"/>
      <c r="C1" s="65"/>
      <c r="D1" s="65"/>
      <c r="E1" s="65"/>
      <c r="F1" s="65"/>
      <c r="G1" s="65"/>
      <c r="H1" s="65"/>
    </row>
    <row r="2" spans="1:11" x14ac:dyDescent="0.35">
      <c r="A2" s="66" t="s">
        <v>4</v>
      </c>
      <c r="B2" s="66"/>
      <c r="C2" s="66"/>
      <c r="D2" s="66"/>
      <c r="E2" s="66"/>
      <c r="F2" s="66"/>
      <c r="G2" s="66"/>
      <c r="H2" s="66"/>
    </row>
    <row r="3" spans="1:11" x14ac:dyDescent="0.35">
      <c r="A3" s="67" t="s">
        <v>5</v>
      </c>
      <c r="B3" s="67"/>
      <c r="C3" s="67"/>
      <c r="D3" s="67"/>
      <c r="E3" s="67"/>
      <c r="F3" s="67"/>
      <c r="G3" s="67"/>
      <c r="H3" s="67"/>
    </row>
    <row r="4" spans="1:11" x14ac:dyDescent="0.35">
      <c r="A4" s="34"/>
      <c r="B4" s="34"/>
      <c r="C4" s="34"/>
      <c r="D4" s="34"/>
      <c r="E4" s="34"/>
      <c r="F4" s="34"/>
      <c r="G4" s="34"/>
      <c r="H4" s="34"/>
    </row>
    <row r="5" spans="1:11" ht="29.5" customHeight="1" x14ac:dyDescent="0.35">
      <c r="A5" s="33" t="s">
        <v>139</v>
      </c>
      <c r="B5" s="33"/>
      <c r="C5" s="33"/>
      <c r="D5" s="33"/>
      <c r="E5" s="33"/>
      <c r="F5" s="33"/>
      <c r="G5" s="33"/>
      <c r="H5" s="33"/>
    </row>
    <row r="6" spans="1:11" ht="16.5" customHeight="1" x14ac:dyDescent="0.35">
      <c r="A6" s="68"/>
      <c r="B6" s="68"/>
      <c r="C6" s="68"/>
      <c r="D6" s="68"/>
      <c r="E6" s="68"/>
      <c r="F6" s="68"/>
      <c r="G6" s="68"/>
      <c r="H6" s="32"/>
    </row>
    <row r="7" spans="1:11" ht="31" customHeight="1" x14ac:dyDescent="0.35">
      <c r="A7" s="69" t="s">
        <v>1</v>
      </c>
      <c r="B7" s="71" t="s">
        <v>2</v>
      </c>
      <c r="C7" s="71" t="s">
        <v>3</v>
      </c>
      <c r="D7" s="40" t="s">
        <v>140</v>
      </c>
      <c r="E7" s="40" t="s">
        <v>141</v>
      </c>
      <c r="F7" s="40" t="s">
        <v>142</v>
      </c>
      <c r="G7" s="40" t="s">
        <v>143</v>
      </c>
      <c r="H7" s="40" t="s">
        <v>144</v>
      </c>
      <c r="I7" s="41" t="s">
        <v>7</v>
      </c>
      <c r="J7" s="41" t="s">
        <v>6</v>
      </c>
      <c r="K7" s="41" t="s">
        <v>8</v>
      </c>
    </row>
    <row r="8" spans="1:11" ht="16" customHeight="1" x14ac:dyDescent="0.35">
      <c r="A8" s="70"/>
      <c r="B8" s="72"/>
      <c r="C8" s="72"/>
      <c r="D8" s="54">
        <v>7</v>
      </c>
      <c r="E8" s="54">
        <v>7</v>
      </c>
      <c r="F8" s="51">
        <v>9</v>
      </c>
      <c r="G8" s="54">
        <v>8</v>
      </c>
      <c r="H8" s="54">
        <v>8</v>
      </c>
      <c r="I8" s="54">
        <f>SUM(D8:H8)</f>
        <v>39</v>
      </c>
      <c r="J8" s="44"/>
      <c r="K8" s="44"/>
    </row>
    <row r="9" spans="1:11" ht="20.149999999999999" customHeight="1" x14ac:dyDescent="0.35">
      <c r="A9" s="31">
        <v>1</v>
      </c>
      <c r="B9" s="43">
        <v>59269</v>
      </c>
      <c r="C9" s="39" t="s">
        <v>102</v>
      </c>
      <c r="D9" s="46">
        <v>7</v>
      </c>
      <c r="E9" s="46">
        <v>6</v>
      </c>
      <c r="F9" s="47">
        <v>9</v>
      </c>
      <c r="G9" s="45">
        <v>8</v>
      </c>
      <c r="H9" s="48">
        <v>8</v>
      </c>
      <c r="I9" s="48">
        <f t="shared" ref="I9:I45" si="0">SUM(D9:H9)</f>
        <v>38</v>
      </c>
      <c r="J9" s="38"/>
      <c r="K9" s="81">
        <f>I9/39*100</f>
        <v>97.435897435897431</v>
      </c>
    </row>
    <row r="10" spans="1:11" ht="20.149999999999999" customHeight="1" x14ac:dyDescent="0.35">
      <c r="A10" s="31">
        <v>2</v>
      </c>
      <c r="B10" s="43">
        <v>59270</v>
      </c>
      <c r="C10" s="39" t="s">
        <v>103</v>
      </c>
      <c r="D10" s="46">
        <v>4</v>
      </c>
      <c r="E10" s="46">
        <v>4</v>
      </c>
      <c r="F10" s="48">
        <v>5</v>
      </c>
      <c r="G10" s="45">
        <v>7</v>
      </c>
      <c r="H10" s="48">
        <v>4</v>
      </c>
      <c r="I10" s="48">
        <f t="shared" si="0"/>
        <v>24</v>
      </c>
      <c r="J10" s="38"/>
      <c r="K10" s="81">
        <f>I10/39*100</f>
        <v>61.53846153846154</v>
      </c>
    </row>
    <row r="11" spans="1:11" ht="20.149999999999999" customHeight="1" x14ac:dyDescent="0.35">
      <c r="A11" s="31">
        <v>3</v>
      </c>
      <c r="B11" s="43">
        <v>59271</v>
      </c>
      <c r="C11" s="39" t="s">
        <v>104</v>
      </c>
      <c r="D11" s="46">
        <v>7</v>
      </c>
      <c r="E11" s="46">
        <v>6</v>
      </c>
      <c r="F11" s="48">
        <v>8</v>
      </c>
      <c r="G11" s="45">
        <v>8</v>
      </c>
      <c r="H11" s="48">
        <v>8</v>
      </c>
      <c r="I11" s="48">
        <f t="shared" si="0"/>
        <v>37</v>
      </c>
      <c r="J11" s="38"/>
      <c r="K11" s="81">
        <f t="shared" ref="K11:K45" si="1">I11/39*100</f>
        <v>94.871794871794862</v>
      </c>
    </row>
    <row r="12" spans="1:11" ht="20.149999999999999" customHeight="1" x14ac:dyDescent="0.35">
      <c r="A12" s="31">
        <v>4</v>
      </c>
      <c r="B12" s="43">
        <v>59272</v>
      </c>
      <c r="C12" s="39" t="s">
        <v>105</v>
      </c>
      <c r="D12" s="46">
        <v>7</v>
      </c>
      <c r="E12" s="46">
        <v>6</v>
      </c>
      <c r="F12" s="48">
        <v>7</v>
      </c>
      <c r="G12" s="45">
        <v>8</v>
      </c>
      <c r="H12" s="48">
        <v>5</v>
      </c>
      <c r="I12" s="48">
        <f t="shared" si="0"/>
        <v>33</v>
      </c>
      <c r="J12" s="38"/>
      <c r="K12" s="81">
        <f t="shared" si="1"/>
        <v>84.615384615384613</v>
      </c>
    </row>
    <row r="13" spans="1:11" ht="20.149999999999999" customHeight="1" x14ac:dyDescent="0.35">
      <c r="A13" s="31">
        <v>5</v>
      </c>
      <c r="B13" s="43">
        <v>59273</v>
      </c>
      <c r="C13" s="39" t="s">
        <v>106</v>
      </c>
      <c r="D13" s="46">
        <v>1</v>
      </c>
      <c r="E13" s="46">
        <v>2</v>
      </c>
      <c r="F13" s="48">
        <v>6</v>
      </c>
      <c r="G13" s="45">
        <v>8</v>
      </c>
      <c r="H13" s="48">
        <v>6</v>
      </c>
      <c r="I13" s="48">
        <f t="shared" si="0"/>
        <v>23</v>
      </c>
      <c r="J13" s="38"/>
      <c r="K13" s="81">
        <f t="shared" si="1"/>
        <v>58.974358974358978</v>
      </c>
    </row>
    <row r="14" spans="1:11" ht="20.149999999999999" customHeight="1" x14ac:dyDescent="0.35">
      <c r="A14" s="31">
        <v>6</v>
      </c>
      <c r="B14" s="43">
        <v>59274</v>
      </c>
      <c r="C14" s="39" t="s">
        <v>107</v>
      </c>
      <c r="D14" s="46">
        <v>7</v>
      </c>
      <c r="E14" s="46">
        <v>5</v>
      </c>
      <c r="F14" s="48">
        <v>5</v>
      </c>
      <c r="G14" s="45">
        <v>8</v>
      </c>
      <c r="H14" s="48">
        <v>8</v>
      </c>
      <c r="I14" s="48">
        <f t="shared" si="0"/>
        <v>33</v>
      </c>
      <c r="J14" s="38"/>
      <c r="K14" s="81">
        <f t="shared" si="1"/>
        <v>84.615384615384613</v>
      </c>
    </row>
    <row r="15" spans="1:11" ht="20.149999999999999" customHeight="1" x14ac:dyDescent="0.35">
      <c r="A15" s="31">
        <v>7</v>
      </c>
      <c r="B15" s="43">
        <v>59275</v>
      </c>
      <c r="C15" s="39" t="s">
        <v>108</v>
      </c>
      <c r="D15" s="46">
        <v>6</v>
      </c>
      <c r="E15" s="46">
        <v>7</v>
      </c>
      <c r="F15" s="48">
        <v>8</v>
      </c>
      <c r="G15" s="45">
        <v>8</v>
      </c>
      <c r="H15" s="48">
        <v>8</v>
      </c>
      <c r="I15" s="48">
        <f t="shared" si="0"/>
        <v>37</v>
      </c>
      <c r="J15" s="38"/>
      <c r="K15" s="81">
        <f t="shared" si="1"/>
        <v>94.871794871794862</v>
      </c>
    </row>
    <row r="16" spans="1:11" ht="20.149999999999999" customHeight="1" x14ac:dyDescent="0.35">
      <c r="A16" s="31">
        <v>8</v>
      </c>
      <c r="B16" s="43">
        <v>59276</v>
      </c>
      <c r="C16" s="39" t="s">
        <v>109</v>
      </c>
      <c r="D16" s="46">
        <v>2</v>
      </c>
      <c r="E16" s="46">
        <v>3</v>
      </c>
      <c r="F16" s="48">
        <v>7</v>
      </c>
      <c r="G16" s="45">
        <v>8</v>
      </c>
      <c r="H16" s="48">
        <v>5</v>
      </c>
      <c r="I16" s="48">
        <f t="shared" si="0"/>
        <v>25</v>
      </c>
      <c r="J16" s="38"/>
      <c r="K16" s="81">
        <f t="shared" si="1"/>
        <v>64.102564102564102</v>
      </c>
    </row>
    <row r="17" spans="1:11" ht="20.149999999999999" customHeight="1" x14ac:dyDescent="0.35">
      <c r="A17" s="31">
        <v>9</v>
      </c>
      <c r="B17" s="43">
        <v>59277</v>
      </c>
      <c r="C17" s="39" t="s">
        <v>110</v>
      </c>
      <c r="D17" s="46">
        <v>2</v>
      </c>
      <c r="E17" s="46">
        <v>1</v>
      </c>
      <c r="F17" s="48">
        <v>0</v>
      </c>
      <c r="G17" s="45">
        <v>7</v>
      </c>
      <c r="H17" s="48">
        <v>6</v>
      </c>
      <c r="I17" s="48">
        <f t="shared" si="0"/>
        <v>16</v>
      </c>
      <c r="J17" s="38"/>
      <c r="K17" s="81">
        <f t="shared" si="1"/>
        <v>41.025641025641022</v>
      </c>
    </row>
    <row r="18" spans="1:11" ht="20.149999999999999" customHeight="1" x14ac:dyDescent="0.35">
      <c r="A18" s="31">
        <v>10</v>
      </c>
      <c r="B18" s="43">
        <v>59278</v>
      </c>
      <c r="C18" s="39" t="s">
        <v>111</v>
      </c>
      <c r="D18" s="46">
        <v>5</v>
      </c>
      <c r="E18" s="46">
        <v>4</v>
      </c>
      <c r="F18" s="48">
        <v>5</v>
      </c>
      <c r="G18" s="45">
        <v>8</v>
      </c>
      <c r="H18" s="48">
        <v>6</v>
      </c>
      <c r="I18" s="48">
        <f t="shared" si="0"/>
        <v>28</v>
      </c>
      <c r="J18" s="38"/>
      <c r="K18" s="81">
        <f t="shared" si="1"/>
        <v>71.794871794871796</v>
      </c>
    </row>
    <row r="19" spans="1:11" ht="18" customHeight="1" x14ac:dyDescent="0.35">
      <c r="A19" s="31">
        <v>11</v>
      </c>
      <c r="B19" s="43">
        <v>59279</v>
      </c>
      <c r="C19" s="39" t="s">
        <v>112</v>
      </c>
      <c r="D19" s="46">
        <v>5</v>
      </c>
      <c r="E19" s="46">
        <v>4</v>
      </c>
      <c r="F19" s="48">
        <v>7</v>
      </c>
      <c r="G19" s="45">
        <v>8</v>
      </c>
      <c r="H19" s="48">
        <v>8</v>
      </c>
      <c r="I19" s="48">
        <f t="shared" si="0"/>
        <v>32</v>
      </c>
      <c r="J19" s="38"/>
      <c r="K19" s="81">
        <f t="shared" si="1"/>
        <v>82.051282051282044</v>
      </c>
    </row>
    <row r="20" spans="1:11" ht="18.5" x14ac:dyDescent="0.35">
      <c r="A20" s="31">
        <v>12</v>
      </c>
      <c r="B20" s="43">
        <v>59280</v>
      </c>
      <c r="C20" s="39" t="s">
        <v>113</v>
      </c>
      <c r="D20" s="46">
        <v>7</v>
      </c>
      <c r="E20" s="46">
        <v>5</v>
      </c>
      <c r="F20" s="48">
        <v>8</v>
      </c>
      <c r="G20" s="45">
        <v>8</v>
      </c>
      <c r="H20" s="48">
        <v>8</v>
      </c>
      <c r="I20" s="48">
        <f t="shared" si="0"/>
        <v>36</v>
      </c>
      <c r="J20" s="38"/>
      <c r="K20" s="81">
        <f t="shared" si="1"/>
        <v>92.307692307692307</v>
      </c>
    </row>
    <row r="21" spans="1:11" ht="18.5" x14ac:dyDescent="0.35">
      <c r="A21" s="31">
        <v>13</v>
      </c>
      <c r="B21" s="43">
        <v>59281</v>
      </c>
      <c r="C21" s="39" t="s">
        <v>114</v>
      </c>
      <c r="D21" s="46">
        <v>6</v>
      </c>
      <c r="E21" s="46">
        <v>6</v>
      </c>
      <c r="F21" s="48">
        <v>8</v>
      </c>
      <c r="G21" s="45">
        <v>8</v>
      </c>
      <c r="H21" s="48">
        <v>8</v>
      </c>
      <c r="I21" s="48">
        <f t="shared" si="0"/>
        <v>36</v>
      </c>
      <c r="J21" s="38"/>
      <c r="K21" s="81">
        <f t="shared" si="1"/>
        <v>92.307692307692307</v>
      </c>
    </row>
    <row r="22" spans="1:11" ht="18.5" x14ac:dyDescent="0.35">
      <c r="A22" s="31">
        <v>14</v>
      </c>
      <c r="B22" s="43">
        <v>59282</v>
      </c>
      <c r="C22" s="39" t="s">
        <v>115</v>
      </c>
      <c r="D22" s="46">
        <v>7</v>
      </c>
      <c r="E22" s="46">
        <v>6</v>
      </c>
      <c r="F22" s="48">
        <v>7</v>
      </c>
      <c r="G22" s="45">
        <v>8</v>
      </c>
      <c r="H22" s="48">
        <v>7</v>
      </c>
      <c r="I22" s="48">
        <f t="shared" si="0"/>
        <v>35</v>
      </c>
      <c r="J22" s="38"/>
      <c r="K22" s="81">
        <f t="shared" si="1"/>
        <v>89.743589743589752</v>
      </c>
    </row>
    <row r="23" spans="1:11" ht="18.5" x14ac:dyDescent="0.35">
      <c r="A23" s="31">
        <v>15</v>
      </c>
      <c r="B23" s="43">
        <v>59283</v>
      </c>
      <c r="C23" s="39" t="s">
        <v>116</v>
      </c>
      <c r="D23" s="46">
        <v>1</v>
      </c>
      <c r="E23" s="46">
        <v>0</v>
      </c>
      <c r="F23" s="48">
        <v>5</v>
      </c>
      <c r="G23" s="45">
        <v>8</v>
      </c>
      <c r="H23" s="48">
        <v>6</v>
      </c>
      <c r="I23" s="48">
        <f t="shared" si="0"/>
        <v>20</v>
      </c>
      <c r="J23" s="38"/>
      <c r="K23" s="81">
        <f t="shared" si="1"/>
        <v>51.282051282051277</v>
      </c>
    </row>
    <row r="24" spans="1:11" ht="18.5" x14ac:dyDescent="0.35">
      <c r="A24" s="31">
        <v>16</v>
      </c>
      <c r="B24" s="43">
        <v>59284</v>
      </c>
      <c r="C24" s="39" t="s">
        <v>117</v>
      </c>
      <c r="D24" s="46">
        <v>6</v>
      </c>
      <c r="E24" s="46">
        <v>5</v>
      </c>
      <c r="F24" s="48">
        <v>7</v>
      </c>
      <c r="G24" s="45">
        <v>8</v>
      </c>
      <c r="H24" s="48">
        <v>8</v>
      </c>
      <c r="I24" s="48">
        <f t="shared" si="0"/>
        <v>34</v>
      </c>
      <c r="J24" s="38"/>
      <c r="K24" s="81">
        <f t="shared" si="1"/>
        <v>87.179487179487182</v>
      </c>
    </row>
    <row r="25" spans="1:11" ht="18.5" x14ac:dyDescent="0.35">
      <c r="A25" s="31">
        <v>17</v>
      </c>
      <c r="B25" s="43">
        <v>59287</v>
      </c>
      <c r="C25" s="39" t="s">
        <v>118</v>
      </c>
      <c r="D25" s="46">
        <v>7</v>
      </c>
      <c r="E25" s="46">
        <v>6</v>
      </c>
      <c r="F25" s="48">
        <v>7</v>
      </c>
      <c r="G25" s="45">
        <v>8</v>
      </c>
      <c r="H25" s="48">
        <v>8</v>
      </c>
      <c r="I25" s="48">
        <f t="shared" si="0"/>
        <v>36</v>
      </c>
      <c r="J25" s="38"/>
      <c r="K25" s="81">
        <f t="shared" si="1"/>
        <v>92.307692307692307</v>
      </c>
    </row>
    <row r="26" spans="1:11" ht="18.5" x14ac:dyDescent="0.35">
      <c r="A26" s="31">
        <v>18</v>
      </c>
      <c r="B26" s="43">
        <v>59288</v>
      </c>
      <c r="C26" s="39" t="s">
        <v>119</v>
      </c>
      <c r="D26" s="46">
        <v>7</v>
      </c>
      <c r="E26" s="46">
        <v>6</v>
      </c>
      <c r="F26" s="48">
        <v>6</v>
      </c>
      <c r="G26" s="45">
        <v>8</v>
      </c>
      <c r="H26" s="48">
        <v>6</v>
      </c>
      <c r="I26" s="48">
        <f t="shared" si="0"/>
        <v>33</v>
      </c>
      <c r="J26" s="38"/>
      <c r="K26" s="81">
        <f t="shared" si="1"/>
        <v>84.615384615384613</v>
      </c>
    </row>
    <row r="27" spans="1:11" ht="18.5" x14ac:dyDescent="0.35">
      <c r="A27" s="31">
        <v>19</v>
      </c>
      <c r="B27" s="43">
        <v>59289</v>
      </c>
      <c r="C27" s="39" t="s">
        <v>120</v>
      </c>
      <c r="D27" s="46">
        <v>6</v>
      </c>
      <c r="E27" s="46">
        <v>5</v>
      </c>
      <c r="F27" s="48">
        <v>7</v>
      </c>
      <c r="G27" s="45">
        <v>8</v>
      </c>
      <c r="H27" s="48">
        <v>7</v>
      </c>
      <c r="I27" s="48">
        <f t="shared" si="0"/>
        <v>33</v>
      </c>
      <c r="J27" s="38"/>
      <c r="K27" s="81">
        <f t="shared" si="1"/>
        <v>84.615384615384613</v>
      </c>
    </row>
    <row r="28" spans="1:11" ht="18.5" x14ac:dyDescent="0.35">
      <c r="A28" s="31">
        <v>20</v>
      </c>
      <c r="B28" s="43">
        <v>59291</v>
      </c>
      <c r="C28" s="39" t="s">
        <v>121</v>
      </c>
      <c r="D28" s="46">
        <v>6</v>
      </c>
      <c r="E28" s="46">
        <v>6</v>
      </c>
      <c r="F28" s="48">
        <v>9</v>
      </c>
      <c r="G28" s="45">
        <v>8</v>
      </c>
      <c r="H28" s="48">
        <v>8</v>
      </c>
      <c r="I28" s="48">
        <f t="shared" si="0"/>
        <v>37</v>
      </c>
      <c r="J28" s="38"/>
      <c r="K28" s="81">
        <f t="shared" si="1"/>
        <v>94.871794871794862</v>
      </c>
    </row>
    <row r="29" spans="1:11" ht="18.5" x14ac:dyDescent="0.35">
      <c r="A29" s="31">
        <v>21</v>
      </c>
      <c r="B29" s="43">
        <v>59292</v>
      </c>
      <c r="C29" s="39" t="s">
        <v>122</v>
      </c>
      <c r="D29" s="46">
        <v>5</v>
      </c>
      <c r="E29" s="46">
        <v>5</v>
      </c>
      <c r="F29" s="48">
        <v>7</v>
      </c>
      <c r="G29" s="45">
        <v>8</v>
      </c>
      <c r="H29" s="48">
        <v>5</v>
      </c>
      <c r="I29" s="48">
        <f t="shared" si="0"/>
        <v>30</v>
      </c>
      <c r="J29" s="38"/>
      <c r="K29" s="81">
        <f t="shared" si="1"/>
        <v>76.923076923076934</v>
      </c>
    </row>
    <row r="30" spans="1:11" ht="18.5" x14ac:dyDescent="0.35">
      <c r="A30" s="31">
        <v>22</v>
      </c>
      <c r="B30" s="43">
        <v>59293</v>
      </c>
      <c r="C30" s="39" t="s">
        <v>123</v>
      </c>
      <c r="D30" s="46">
        <v>4</v>
      </c>
      <c r="E30" s="46">
        <v>4</v>
      </c>
      <c r="F30" s="48">
        <v>6</v>
      </c>
      <c r="G30" s="45">
        <v>8</v>
      </c>
      <c r="H30" s="48">
        <v>8</v>
      </c>
      <c r="I30" s="48">
        <f t="shared" si="0"/>
        <v>30</v>
      </c>
      <c r="J30" s="38"/>
      <c r="K30" s="81">
        <f t="shared" si="1"/>
        <v>76.923076923076934</v>
      </c>
    </row>
    <row r="31" spans="1:11" ht="18.5" x14ac:dyDescent="0.35">
      <c r="A31" s="31">
        <v>23</v>
      </c>
      <c r="B31" s="43">
        <v>59294</v>
      </c>
      <c r="C31" s="39" t="s">
        <v>124</v>
      </c>
      <c r="D31" s="46">
        <v>4</v>
      </c>
      <c r="E31" s="46">
        <v>5</v>
      </c>
      <c r="F31" s="48">
        <v>8</v>
      </c>
      <c r="G31" s="45">
        <v>8</v>
      </c>
      <c r="H31" s="48">
        <v>7</v>
      </c>
      <c r="I31" s="48">
        <f t="shared" si="0"/>
        <v>32</v>
      </c>
      <c r="J31" s="38"/>
      <c r="K31" s="81">
        <f t="shared" si="1"/>
        <v>82.051282051282044</v>
      </c>
    </row>
    <row r="32" spans="1:11" ht="18.5" x14ac:dyDescent="0.35">
      <c r="A32" s="31">
        <v>24</v>
      </c>
      <c r="B32" s="43">
        <v>59295</v>
      </c>
      <c r="C32" s="39" t="s">
        <v>125</v>
      </c>
      <c r="D32" s="46">
        <v>5</v>
      </c>
      <c r="E32" s="46">
        <v>5</v>
      </c>
      <c r="F32" s="48">
        <v>7</v>
      </c>
      <c r="G32" s="45">
        <v>8</v>
      </c>
      <c r="H32" s="48">
        <v>8</v>
      </c>
      <c r="I32" s="48">
        <f t="shared" si="0"/>
        <v>33</v>
      </c>
      <c r="J32" s="38"/>
      <c r="K32" s="81">
        <f t="shared" si="1"/>
        <v>84.615384615384613</v>
      </c>
    </row>
    <row r="33" spans="1:11" ht="18.5" x14ac:dyDescent="0.35">
      <c r="A33" s="31">
        <v>25</v>
      </c>
      <c r="B33" s="43">
        <v>59296</v>
      </c>
      <c r="C33" s="39" t="s">
        <v>126</v>
      </c>
      <c r="D33" s="46">
        <v>5</v>
      </c>
      <c r="E33" s="46">
        <v>4</v>
      </c>
      <c r="F33" s="48">
        <v>7</v>
      </c>
      <c r="G33" s="45">
        <v>8</v>
      </c>
      <c r="H33" s="48">
        <v>8</v>
      </c>
      <c r="I33" s="48">
        <f t="shared" si="0"/>
        <v>32</v>
      </c>
      <c r="J33" s="38"/>
      <c r="K33" s="81">
        <f t="shared" si="1"/>
        <v>82.051282051282044</v>
      </c>
    </row>
    <row r="34" spans="1:11" ht="18.5" x14ac:dyDescent="0.35">
      <c r="A34" s="31">
        <v>26</v>
      </c>
      <c r="B34" s="43">
        <v>59297</v>
      </c>
      <c r="C34" s="39" t="s">
        <v>127</v>
      </c>
      <c r="D34" s="46">
        <v>2</v>
      </c>
      <c r="E34" s="46">
        <v>1</v>
      </c>
      <c r="F34" s="48">
        <v>0</v>
      </c>
      <c r="G34" s="48">
        <v>7</v>
      </c>
      <c r="H34" s="48">
        <v>0</v>
      </c>
      <c r="I34" s="48">
        <f t="shared" si="0"/>
        <v>10</v>
      </c>
      <c r="J34" s="38"/>
      <c r="K34" s="81">
        <f t="shared" si="1"/>
        <v>25.641025641025639</v>
      </c>
    </row>
    <row r="35" spans="1:11" ht="18.5" x14ac:dyDescent="0.35">
      <c r="A35" s="31">
        <v>27</v>
      </c>
      <c r="B35" s="43">
        <v>59298</v>
      </c>
      <c r="C35" s="39" t="s">
        <v>128</v>
      </c>
      <c r="D35" s="46">
        <v>6</v>
      </c>
      <c r="E35" s="46">
        <v>7</v>
      </c>
      <c r="F35" s="48">
        <v>7</v>
      </c>
      <c r="G35" s="48">
        <v>8</v>
      </c>
      <c r="H35" s="48">
        <v>8</v>
      </c>
      <c r="I35" s="48">
        <f t="shared" si="0"/>
        <v>36</v>
      </c>
      <c r="J35" s="38"/>
      <c r="K35" s="81">
        <f t="shared" si="1"/>
        <v>92.307692307692307</v>
      </c>
    </row>
    <row r="36" spans="1:11" ht="18.5" x14ac:dyDescent="0.35">
      <c r="A36" s="31">
        <v>28</v>
      </c>
      <c r="B36" s="43">
        <v>59299</v>
      </c>
      <c r="C36" s="39" t="s">
        <v>129</v>
      </c>
      <c r="D36" s="46">
        <v>5</v>
      </c>
      <c r="E36" s="46">
        <v>3</v>
      </c>
      <c r="F36" s="48">
        <v>6</v>
      </c>
      <c r="G36" s="48">
        <v>8</v>
      </c>
      <c r="H36" s="48">
        <v>8</v>
      </c>
      <c r="I36" s="48">
        <f t="shared" si="0"/>
        <v>30</v>
      </c>
      <c r="J36" s="38"/>
      <c r="K36" s="81">
        <f t="shared" si="1"/>
        <v>76.923076923076934</v>
      </c>
    </row>
    <row r="37" spans="1:11" ht="18.5" x14ac:dyDescent="0.35">
      <c r="A37" s="31">
        <v>29</v>
      </c>
      <c r="B37" s="43">
        <v>59300</v>
      </c>
      <c r="C37" s="39" t="s">
        <v>130</v>
      </c>
      <c r="D37" s="46">
        <v>7</v>
      </c>
      <c r="E37" s="46">
        <v>5</v>
      </c>
      <c r="F37" s="48">
        <v>8</v>
      </c>
      <c r="G37" s="48">
        <v>8</v>
      </c>
      <c r="H37" s="48">
        <v>8</v>
      </c>
      <c r="I37" s="48">
        <f t="shared" si="0"/>
        <v>36</v>
      </c>
      <c r="J37" s="38"/>
      <c r="K37" s="81">
        <f t="shared" si="1"/>
        <v>92.307692307692307</v>
      </c>
    </row>
    <row r="38" spans="1:11" ht="18.5" x14ac:dyDescent="0.35">
      <c r="A38" s="31">
        <v>30</v>
      </c>
      <c r="B38" s="43">
        <v>59301</v>
      </c>
      <c r="C38" s="39" t="s">
        <v>131</v>
      </c>
      <c r="D38" s="46">
        <v>3</v>
      </c>
      <c r="E38" s="46">
        <v>4</v>
      </c>
      <c r="F38" s="48">
        <v>3</v>
      </c>
      <c r="G38" s="48">
        <v>8</v>
      </c>
      <c r="H38" s="48">
        <v>8</v>
      </c>
      <c r="I38" s="48">
        <f t="shared" si="0"/>
        <v>26</v>
      </c>
      <c r="J38" s="38"/>
      <c r="K38" s="81">
        <f t="shared" si="1"/>
        <v>66.666666666666657</v>
      </c>
    </row>
    <row r="39" spans="1:11" ht="18.5" x14ac:dyDescent="0.35">
      <c r="A39" s="31">
        <v>31</v>
      </c>
      <c r="B39" s="43">
        <v>59303</v>
      </c>
      <c r="C39" s="39" t="s">
        <v>132</v>
      </c>
      <c r="D39" s="46">
        <v>5</v>
      </c>
      <c r="E39" s="46">
        <v>5</v>
      </c>
      <c r="F39" s="48">
        <v>8</v>
      </c>
      <c r="G39" s="48">
        <v>8</v>
      </c>
      <c r="H39" s="48">
        <v>8</v>
      </c>
      <c r="I39" s="48">
        <f t="shared" si="0"/>
        <v>34</v>
      </c>
      <c r="J39" s="38"/>
      <c r="K39" s="81">
        <f t="shared" si="1"/>
        <v>87.179487179487182</v>
      </c>
    </row>
    <row r="40" spans="1:11" ht="18.5" x14ac:dyDescent="0.35">
      <c r="A40" s="31">
        <v>32</v>
      </c>
      <c r="B40" s="43">
        <v>59304</v>
      </c>
      <c r="C40" s="39" t="s">
        <v>133</v>
      </c>
      <c r="D40" s="46">
        <v>5</v>
      </c>
      <c r="E40" s="46">
        <v>5</v>
      </c>
      <c r="F40" s="48">
        <v>7</v>
      </c>
      <c r="G40" s="48">
        <v>8</v>
      </c>
      <c r="H40" s="48">
        <v>8</v>
      </c>
      <c r="I40" s="48">
        <f t="shared" si="0"/>
        <v>33</v>
      </c>
      <c r="J40" s="38"/>
      <c r="K40" s="81">
        <f t="shared" si="1"/>
        <v>84.615384615384613</v>
      </c>
    </row>
    <row r="41" spans="1:11" ht="18.5" x14ac:dyDescent="0.35">
      <c r="A41" s="31">
        <v>33</v>
      </c>
      <c r="B41" s="43">
        <v>59305</v>
      </c>
      <c r="C41" s="39" t="s">
        <v>134</v>
      </c>
      <c r="D41" s="46">
        <v>7</v>
      </c>
      <c r="E41" s="46">
        <v>7</v>
      </c>
      <c r="F41" s="48">
        <v>7</v>
      </c>
      <c r="G41" s="48">
        <v>8</v>
      </c>
      <c r="H41" s="48">
        <v>8</v>
      </c>
      <c r="I41" s="48">
        <f t="shared" si="0"/>
        <v>37</v>
      </c>
      <c r="J41" s="38"/>
      <c r="K41" s="81">
        <f t="shared" si="1"/>
        <v>94.871794871794862</v>
      </c>
    </row>
    <row r="42" spans="1:11" ht="18.5" x14ac:dyDescent="0.35">
      <c r="A42" s="31">
        <v>34</v>
      </c>
      <c r="B42" s="43">
        <v>59307</v>
      </c>
      <c r="C42" s="39" t="s">
        <v>135</v>
      </c>
      <c r="D42" s="46">
        <v>7</v>
      </c>
      <c r="E42" s="46">
        <v>5</v>
      </c>
      <c r="F42" s="48">
        <v>8</v>
      </c>
      <c r="G42" s="48">
        <v>8</v>
      </c>
      <c r="H42" s="48">
        <v>6</v>
      </c>
      <c r="I42" s="48">
        <f t="shared" si="0"/>
        <v>34</v>
      </c>
      <c r="J42" s="38"/>
      <c r="K42" s="81">
        <f t="shared" si="1"/>
        <v>87.179487179487182</v>
      </c>
    </row>
    <row r="43" spans="1:11" ht="18.5" x14ac:dyDescent="0.35">
      <c r="A43" s="31">
        <v>35</v>
      </c>
      <c r="B43" s="43">
        <v>59308</v>
      </c>
      <c r="C43" s="39" t="s">
        <v>136</v>
      </c>
      <c r="D43" s="46">
        <v>6</v>
      </c>
      <c r="E43" s="46">
        <v>5</v>
      </c>
      <c r="F43" s="48">
        <v>8</v>
      </c>
      <c r="G43" s="48">
        <v>8</v>
      </c>
      <c r="H43" s="48">
        <v>8</v>
      </c>
      <c r="I43" s="48">
        <f t="shared" si="0"/>
        <v>35</v>
      </c>
      <c r="J43" s="38"/>
      <c r="K43" s="81">
        <f t="shared" si="1"/>
        <v>89.743589743589752</v>
      </c>
    </row>
    <row r="44" spans="1:11" ht="18.5" x14ac:dyDescent="0.35">
      <c r="A44" s="31">
        <v>36</v>
      </c>
      <c r="B44" s="43">
        <v>59309</v>
      </c>
      <c r="C44" s="39" t="s">
        <v>137</v>
      </c>
      <c r="D44" s="46">
        <v>7</v>
      </c>
      <c r="E44" s="46">
        <v>5</v>
      </c>
      <c r="F44" s="48">
        <v>8</v>
      </c>
      <c r="G44" s="48">
        <v>8</v>
      </c>
      <c r="H44" s="48">
        <v>8</v>
      </c>
      <c r="I44" s="48">
        <f t="shared" si="0"/>
        <v>36</v>
      </c>
      <c r="J44" s="38"/>
      <c r="K44" s="81">
        <f t="shared" si="1"/>
        <v>92.307692307692307</v>
      </c>
    </row>
    <row r="45" spans="1:11" ht="18.5" x14ac:dyDescent="0.35">
      <c r="A45" s="31">
        <v>37</v>
      </c>
      <c r="B45" s="43">
        <v>59310</v>
      </c>
      <c r="C45" s="39" t="s">
        <v>138</v>
      </c>
      <c r="D45" s="46">
        <v>1</v>
      </c>
      <c r="E45" s="46">
        <v>0</v>
      </c>
      <c r="F45" s="48">
        <v>0</v>
      </c>
      <c r="G45" s="48">
        <v>0</v>
      </c>
      <c r="H45" s="48">
        <v>0</v>
      </c>
      <c r="I45" s="48">
        <f t="shared" si="0"/>
        <v>1</v>
      </c>
      <c r="J45" s="38"/>
      <c r="K45" s="81">
        <f t="shared" si="1"/>
        <v>2.5641025641025639</v>
      </c>
    </row>
  </sheetData>
  <mergeCells count="7">
    <mergeCell ref="A1:H1"/>
    <mergeCell ref="A2:H2"/>
    <mergeCell ref="A3:H3"/>
    <mergeCell ref="A6:G6"/>
    <mergeCell ref="A7:A8"/>
    <mergeCell ref="B7:B8"/>
    <mergeCell ref="C7:C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10" sqref="G10"/>
    </sheetView>
  </sheetViews>
  <sheetFormatPr defaultRowHeight="12" x14ac:dyDescent="0.3"/>
  <cols>
    <col min="1" max="1" width="5.08984375" style="2" customWidth="1"/>
    <col min="2" max="2" width="11.26953125" style="2" customWidth="1"/>
    <col min="3" max="3" width="22.90625" style="10" customWidth="1"/>
    <col min="4" max="11" width="14.453125" style="2" customWidth="1"/>
    <col min="12" max="16384" width="8.7265625" style="2"/>
  </cols>
  <sheetData>
    <row r="1" spans="1:11" s="1" customFormat="1" ht="13" x14ac:dyDescent="0.3">
      <c r="A1" s="55" t="s">
        <v>0</v>
      </c>
      <c r="B1" s="55"/>
      <c r="C1" s="55"/>
      <c r="D1" s="55"/>
      <c r="E1" s="55"/>
      <c r="F1" s="55"/>
      <c r="G1" s="55"/>
      <c r="H1" s="55"/>
    </row>
    <row r="2" spans="1:11" s="1" customFormat="1" ht="13" x14ac:dyDescent="0.3">
      <c r="A2" s="56" t="s">
        <v>4</v>
      </c>
      <c r="B2" s="56"/>
      <c r="C2" s="56"/>
      <c r="D2" s="56"/>
      <c r="E2" s="56"/>
      <c r="F2" s="56"/>
      <c r="G2" s="56"/>
      <c r="H2" s="56"/>
    </row>
    <row r="3" spans="1:11" s="1" customFormat="1" ht="13" x14ac:dyDescent="0.3">
      <c r="A3" s="56" t="s">
        <v>5</v>
      </c>
      <c r="B3" s="56"/>
      <c r="C3" s="56"/>
      <c r="D3" s="56"/>
      <c r="E3" s="56"/>
      <c r="F3" s="56"/>
      <c r="G3" s="56"/>
      <c r="H3" s="56"/>
    </row>
    <row r="4" spans="1:11" s="1" customFormat="1" ht="15" customHeight="1" x14ac:dyDescent="0.3">
      <c r="A4" s="3"/>
      <c r="B4" s="3"/>
      <c r="C4" s="14"/>
      <c r="D4" s="3"/>
      <c r="E4" s="3"/>
      <c r="F4" s="3"/>
      <c r="G4" s="3"/>
      <c r="H4" s="3"/>
    </row>
    <row r="5" spans="1:11" s="1" customFormat="1" ht="19" customHeight="1" x14ac:dyDescent="0.3">
      <c r="A5" s="64" t="s">
        <v>79</v>
      </c>
      <c r="B5" s="64"/>
      <c r="C5" s="64"/>
      <c r="D5" s="64"/>
      <c r="E5" s="64"/>
      <c r="F5" s="64"/>
      <c r="G5" s="64"/>
      <c r="H5" s="13"/>
    </row>
    <row r="6" spans="1:11" s="1" customFormat="1" ht="16.5" customHeight="1" x14ac:dyDescent="0.3">
      <c r="A6" s="57"/>
      <c r="B6" s="57"/>
      <c r="C6" s="57"/>
      <c r="D6" s="57"/>
      <c r="E6" s="57"/>
      <c r="F6" s="57"/>
      <c r="G6" s="57"/>
    </row>
    <row r="7" spans="1:11" s="1" customFormat="1" ht="31" customHeight="1" x14ac:dyDescent="0.3">
      <c r="A7" s="73" t="s">
        <v>1</v>
      </c>
      <c r="B7" s="74" t="s">
        <v>2</v>
      </c>
      <c r="C7" s="75" t="s">
        <v>3</v>
      </c>
      <c r="D7" s="40" t="s">
        <v>76</v>
      </c>
      <c r="E7" s="40" t="s">
        <v>80</v>
      </c>
      <c r="F7" s="40" t="s">
        <v>86</v>
      </c>
      <c r="G7" s="40" t="s">
        <v>87</v>
      </c>
      <c r="H7" s="40" t="s">
        <v>88</v>
      </c>
      <c r="I7" s="41" t="s">
        <v>7</v>
      </c>
      <c r="J7" s="41" t="s">
        <v>6</v>
      </c>
      <c r="K7" s="41" t="s">
        <v>8</v>
      </c>
    </row>
    <row r="8" spans="1:11" s="1" customFormat="1" ht="16" customHeight="1" x14ac:dyDescent="0.3">
      <c r="A8" s="73"/>
      <c r="B8" s="74"/>
      <c r="C8" s="75"/>
      <c r="D8" s="51">
        <v>3</v>
      </c>
      <c r="E8" s="51">
        <v>3</v>
      </c>
      <c r="F8" s="51">
        <v>4</v>
      </c>
      <c r="G8" s="51">
        <v>2</v>
      </c>
      <c r="H8" s="51">
        <v>4</v>
      </c>
      <c r="I8" s="51">
        <f t="shared" ref="I8:I14" si="0">SUM(D8:H8)</f>
        <v>16</v>
      </c>
      <c r="J8" s="42"/>
      <c r="K8" s="42"/>
    </row>
    <row r="9" spans="1:11" ht="18.5" customHeight="1" x14ac:dyDescent="0.35">
      <c r="A9" s="4">
        <v>1</v>
      </c>
      <c r="B9" s="24">
        <v>2959193</v>
      </c>
      <c r="C9" s="23" t="s">
        <v>81</v>
      </c>
      <c r="D9" s="26">
        <v>3</v>
      </c>
      <c r="E9" s="26">
        <v>2</v>
      </c>
      <c r="F9" s="52">
        <v>4</v>
      </c>
      <c r="G9" s="53">
        <v>2</v>
      </c>
      <c r="H9" s="26">
        <v>4</v>
      </c>
      <c r="I9" s="25">
        <f t="shared" si="0"/>
        <v>15</v>
      </c>
      <c r="J9" s="12"/>
      <c r="K9" s="27">
        <f>I9/16*100</f>
        <v>93.75</v>
      </c>
    </row>
    <row r="10" spans="1:11" ht="18.5" customHeight="1" x14ac:dyDescent="0.35">
      <c r="A10" s="4">
        <v>2</v>
      </c>
      <c r="B10" s="24">
        <v>2959194</v>
      </c>
      <c r="C10" s="23" t="s">
        <v>82</v>
      </c>
      <c r="D10" s="26">
        <v>3</v>
      </c>
      <c r="E10" s="26">
        <v>3</v>
      </c>
      <c r="F10" s="52">
        <v>4</v>
      </c>
      <c r="G10" s="53">
        <v>1</v>
      </c>
      <c r="H10" s="26">
        <v>4</v>
      </c>
      <c r="I10" s="25">
        <f t="shared" si="0"/>
        <v>15</v>
      </c>
      <c r="J10" s="12"/>
      <c r="K10" s="27">
        <f t="shared" ref="K10:K14" si="1">I10/16*100</f>
        <v>93.75</v>
      </c>
    </row>
    <row r="11" spans="1:11" ht="18.5" customHeight="1" x14ac:dyDescent="0.35">
      <c r="A11" s="4">
        <v>3</v>
      </c>
      <c r="B11" s="24">
        <v>2959195</v>
      </c>
      <c r="C11" s="23" t="s">
        <v>77</v>
      </c>
      <c r="D11" s="26">
        <v>3</v>
      </c>
      <c r="E11" s="26">
        <v>3</v>
      </c>
      <c r="F11" s="52">
        <v>4</v>
      </c>
      <c r="G11" s="53">
        <v>2</v>
      </c>
      <c r="H11" s="26">
        <v>4</v>
      </c>
      <c r="I11" s="25">
        <f t="shared" si="0"/>
        <v>16</v>
      </c>
      <c r="J11" s="12"/>
      <c r="K11" s="27">
        <f t="shared" si="1"/>
        <v>100</v>
      </c>
    </row>
    <row r="12" spans="1:11" ht="18.5" customHeight="1" x14ac:dyDescent="0.35">
      <c r="A12" s="4">
        <v>4</v>
      </c>
      <c r="B12" s="24">
        <v>2959196</v>
      </c>
      <c r="C12" s="23" t="s">
        <v>83</v>
      </c>
      <c r="D12" s="26">
        <v>2</v>
      </c>
      <c r="E12" s="26">
        <v>3</v>
      </c>
      <c r="F12" s="52">
        <v>3</v>
      </c>
      <c r="G12" s="53">
        <v>2</v>
      </c>
      <c r="H12" s="26">
        <v>4</v>
      </c>
      <c r="I12" s="25">
        <f t="shared" si="0"/>
        <v>14</v>
      </c>
      <c r="J12" s="12"/>
      <c r="K12" s="27">
        <f t="shared" si="1"/>
        <v>87.5</v>
      </c>
    </row>
    <row r="13" spans="1:11" ht="18.5" customHeight="1" x14ac:dyDescent="0.35">
      <c r="A13" s="4">
        <v>5</v>
      </c>
      <c r="B13" s="24">
        <v>2959197</v>
      </c>
      <c r="C13" s="23" t="s">
        <v>84</v>
      </c>
      <c r="D13" s="26">
        <v>3</v>
      </c>
      <c r="E13" s="26">
        <v>2</v>
      </c>
      <c r="F13" s="52">
        <v>4</v>
      </c>
      <c r="G13" s="53">
        <v>2</v>
      </c>
      <c r="H13" s="26">
        <v>4</v>
      </c>
      <c r="I13" s="25">
        <f t="shared" si="0"/>
        <v>15</v>
      </c>
      <c r="J13" s="12"/>
      <c r="K13" s="27">
        <f t="shared" si="1"/>
        <v>93.75</v>
      </c>
    </row>
    <row r="14" spans="1:11" ht="18.5" customHeight="1" x14ac:dyDescent="0.35">
      <c r="A14" s="4">
        <v>6</v>
      </c>
      <c r="B14" s="24">
        <v>2959198</v>
      </c>
      <c r="C14" s="23" t="s">
        <v>85</v>
      </c>
      <c r="D14" s="26">
        <v>0</v>
      </c>
      <c r="E14" s="26">
        <v>1</v>
      </c>
      <c r="F14" s="52">
        <v>3</v>
      </c>
      <c r="G14" s="53">
        <v>1</v>
      </c>
      <c r="H14" s="26">
        <v>4</v>
      </c>
      <c r="I14" s="25">
        <f t="shared" si="0"/>
        <v>9</v>
      </c>
      <c r="J14" s="12"/>
      <c r="K14" s="27">
        <f t="shared" si="1"/>
        <v>56.25</v>
      </c>
    </row>
  </sheetData>
  <mergeCells count="8">
    <mergeCell ref="A7:A8"/>
    <mergeCell ref="B7:B8"/>
    <mergeCell ref="C7:C8"/>
    <mergeCell ref="A1:H1"/>
    <mergeCell ref="A2:H2"/>
    <mergeCell ref="A3:H3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B.E. 4th Sem</vt:lpstr>
      <vt:lpstr>B.E. 6th Sem</vt:lpstr>
      <vt:lpstr>BE 8th sem</vt:lpstr>
      <vt:lpstr>M.Tech 2nd 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DELL008</cp:lastModifiedBy>
  <cp:lastPrinted>2020-04-30T06:05:11Z</cp:lastPrinted>
  <dcterms:created xsi:type="dcterms:W3CDTF">2017-02-21T09:07:55Z</dcterms:created>
  <dcterms:modified xsi:type="dcterms:W3CDTF">2020-05-01T16:51:33Z</dcterms:modified>
</cp:coreProperties>
</file>