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50" windowWidth="19420" windowHeight="7370" activeTab="2"/>
  </bookViews>
  <sheets>
    <sheet name="4th sem civil" sheetId="1" r:id="rId1"/>
    <sheet name="6th sem civil Engg" sheetId="3" r:id="rId2"/>
    <sheet name="8th sem civil" sheetId="2" r:id="rId3"/>
  </sheets>
  <calcPr calcId="124519"/>
</workbook>
</file>

<file path=xl/calcChain.xml><?xml version="1.0" encoding="utf-8"?>
<calcChain xmlns="http://schemas.openxmlformats.org/spreadsheetml/2006/main">
  <c r="L12" i="1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11"/>
  <c r="J69" i="2" l="1"/>
  <c r="K69" s="1"/>
  <c r="K68"/>
  <c r="J68"/>
  <c r="K67"/>
  <c r="J67"/>
  <c r="K66"/>
  <c r="J66"/>
  <c r="K65"/>
  <c r="J65"/>
  <c r="K64"/>
  <c r="J64"/>
  <c r="K63"/>
  <c r="J63"/>
  <c r="K62"/>
  <c r="J62"/>
  <c r="K61"/>
  <c r="J61"/>
  <c r="K60"/>
  <c r="J60"/>
  <c r="K59"/>
  <c r="J59"/>
  <c r="K58"/>
  <c r="J58"/>
  <c r="K57"/>
  <c r="J57"/>
  <c r="K56"/>
  <c r="J56"/>
  <c r="K55"/>
  <c r="J55"/>
  <c r="K54"/>
  <c r="J54"/>
  <c r="K53"/>
  <c r="J53"/>
  <c r="K52"/>
  <c r="J52"/>
  <c r="K51"/>
  <c r="J51"/>
  <c r="K50"/>
  <c r="J50"/>
  <c r="K49"/>
  <c r="J49"/>
  <c r="K48"/>
  <c r="J48"/>
  <c r="K47"/>
  <c r="J47"/>
  <c r="K46"/>
  <c r="J46"/>
  <c r="K45"/>
  <c r="J45"/>
  <c r="K44"/>
  <c r="J44"/>
  <c r="K43"/>
  <c r="J43"/>
  <c r="K42"/>
  <c r="J42"/>
  <c r="K41"/>
  <c r="J41"/>
  <c r="K40"/>
  <c r="J40"/>
  <c r="K39"/>
  <c r="J39"/>
  <c r="K38"/>
  <c r="J38"/>
  <c r="K37"/>
  <c r="J37"/>
  <c r="K36"/>
  <c r="J36"/>
  <c r="K35"/>
  <c r="J35"/>
  <c r="K34"/>
  <c r="J34"/>
  <c r="K33"/>
  <c r="J33"/>
  <c r="K32"/>
  <c r="J32"/>
  <c r="K31"/>
  <c r="J31"/>
  <c r="K30"/>
  <c r="J30"/>
  <c r="K29"/>
  <c r="J29"/>
  <c r="K28"/>
  <c r="J28"/>
  <c r="K27"/>
  <c r="J27"/>
  <c r="K26"/>
  <c r="J26"/>
  <c r="K25"/>
  <c r="J25"/>
  <c r="K24"/>
  <c r="J24"/>
  <c r="K23"/>
  <c r="J23"/>
  <c r="K22"/>
  <c r="J22"/>
  <c r="K21"/>
  <c r="J21"/>
  <c r="K20"/>
  <c r="J20"/>
  <c r="J19"/>
  <c r="K19" s="1"/>
  <c r="K18"/>
  <c r="J18"/>
  <c r="J17"/>
  <c r="K17" s="1"/>
  <c r="K16"/>
  <c r="J16"/>
  <c r="J15"/>
  <c r="K15" s="1"/>
  <c r="K14"/>
  <c r="J14"/>
  <c r="J13"/>
  <c r="K13" s="1"/>
  <c r="K12"/>
  <c r="J12"/>
  <c r="J11"/>
  <c r="K11" s="1"/>
  <c r="K10"/>
  <c r="J10"/>
  <c r="J9"/>
  <c r="K9" s="1"/>
  <c r="K8"/>
  <c r="J8"/>
  <c r="K12" i="1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11"/>
</calcChain>
</file>

<file path=xl/sharedStrings.xml><?xml version="1.0" encoding="utf-8"?>
<sst xmlns="http://schemas.openxmlformats.org/spreadsheetml/2006/main" count="318" uniqueCount="281">
  <si>
    <t xml:space="preserve">              VISHWAVIDYALAYA ENGINEERING COLLEGE, LAKHANPUR</t>
  </si>
  <si>
    <t xml:space="preserve">         A CONSTITUENT COLLEGE OF CSVTU BHILAI</t>
  </si>
  <si>
    <t xml:space="preserve">                                                          ZOOM CLASS  (Attendance 1 April to 30 April 2020)                                                        </t>
  </si>
  <si>
    <t>S. N.</t>
  </si>
  <si>
    <t>Roll No.</t>
  </si>
  <si>
    <t>Name</t>
  </si>
  <si>
    <t>Sub 1 Name</t>
  </si>
  <si>
    <t>Sub 2 Name</t>
  </si>
  <si>
    <t>Sub 3 Name</t>
  </si>
  <si>
    <t>Sub 4 Name</t>
  </si>
  <si>
    <t>Sub 5 Name</t>
  </si>
  <si>
    <t>Sub 6 Name</t>
  </si>
  <si>
    <t>Total Classes held</t>
  </si>
  <si>
    <t>Total Attendance</t>
  </si>
  <si>
    <t>Percentage Attended</t>
  </si>
  <si>
    <t>SA-1</t>
  </si>
  <si>
    <t>8 Days</t>
  </si>
  <si>
    <t xml:space="preserve">BC </t>
  </si>
  <si>
    <t xml:space="preserve">CED </t>
  </si>
  <si>
    <t>S-2</t>
  </si>
  <si>
    <t>TE-1</t>
  </si>
  <si>
    <t>FM-2</t>
  </si>
  <si>
    <t>9 Days</t>
  </si>
  <si>
    <t xml:space="preserve">BIRENDRA KUMAR </t>
  </si>
  <si>
    <t xml:space="preserve">AAYUSH MISHRA </t>
  </si>
  <si>
    <t xml:space="preserve">AKHILESH KUMAR RAJWADE </t>
  </si>
  <si>
    <t xml:space="preserve">AMARJEET LAKRA </t>
  </si>
  <si>
    <t xml:space="preserve">AMINA SINGH </t>
  </si>
  <si>
    <t>AMISHA SONI</t>
  </si>
  <si>
    <t xml:space="preserve">ANISHA BAKHLA </t>
  </si>
  <si>
    <t xml:space="preserve">ANJALI EKKA </t>
  </si>
  <si>
    <t xml:space="preserve">ANKIT TOPPO </t>
  </si>
  <si>
    <t xml:space="preserve">BALENDRA KUMAR PAINKRA </t>
  </si>
  <si>
    <t xml:space="preserve">CHANDAN KUMAR NIKUNJ </t>
  </si>
  <si>
    <t xml:space="preserve">DEEPALI BHAGAT </t>
  </si>
  <si>
    <t xml:space="preserve">DEVESH KUMAR RATHIA </t>
  </si>
  <si>
    <t xml:space="preserve">DINESH KUMAR SAHU </t>
  </si>
  <si>
    <t xml:space="preserve">GORETI KERKETTA </t>
  </si>
  <si>
    <t xml:space="preserve">HARSH KURRE </t>
  </si>
  <si>
    <t xml:space="preserve">HEMANT KUMAR </t>
  </si>
  <si>
    <t xml:space="preserve">JAYA VISHWAKARMA </t>
  </si>
  <si>
    <t xml:space="preserve">JYOTI SINGH </t>
  </si>
  <si>
    <t xml:space="preserve">KAJAL RAJWADE </t>
  </si>
  <si>
    <t xml:space="preserve">KUNAL PANDEY </t>
  </si>
  <si>
    <t xml:space="preserve">MAHESH KUAMR </t>
  </si>
  <si>
    <t xml:space="preserve">MANISH SHARMA </t>
  </si>
  <si>
    <t xml:space="preserve">MANJEET RAM </t>
  </si>
  <si>
    <t xml:space="preserve">MANOJ SINGH </t>
  </si>
  <si>
    <t xml:space="preserve">MANU </t>
  </si>
  <si>
    <t xml:space="preserve">MD FARHAN ALAM </t>
  </si>
  <si>
    <t xml:space="preserve">MD SAJID </t>
  </si>
  <si>
    <t xml:space="preserve">NITESH KUMAR </t>
  </si>
  <si>
    <t>PILESHWAR KUMAR SAHU</t>
  </si>
  <si>
    <t xml:space="preserve">PIYUSH KUMAR </t>
  </si>
  <si>
    <t xml:space="preserve">POOJA VERMA </t>
  </si>
  <si>
    <t xml:space="preserve">PREETI SINGH PAINKARA </t>
  </si>
  <si>
    <t xml:space="preserve">PUNITA SINGH DHURVE </t>
  </si>
  <si>
    <t xml:space="preserve">PUSHPARAJ LAHRE </t>
  </si>
  <si>
    <t xml:space="preserve">PYARELAL </t>
  </si>
  <si>
    <t xml:space="preserve">RAJAT RAJ SINHA </t>
  </si>
  <si>
    <t>RAJENDRA RAM</t>
  </si>
  <si>
    <t xml:space="preserve">RISHABH PAIKRA </t>
  </si>
  <si>
    <t xml:space="preserve">ROSHAN KUMAR KERKETTA </t>
  </si>
  <si>
    <t xml:space="preserve">SARINA LAKRA </t>
  </si>
  <si>
    <t xml:space="preserve">SATYAM BHAGAT </t>
  </si>
  <si>
    <t xml:space="preserve">SAURABH SAHU </t>
  </si>
  <si>
    <t xml:space="preserve">SHALINEE JAISWAL </t>
  </si>
  <si>
    <t xml:space="preserve">SHIV NARAYAN </t>
  </si>
  <si>
    <t xml:space="preserve">SIDDHARTH SHIRIVASTAVA </t>
  </si>
  <si>
    <t xml:space="preserve">SIMRAN YADAV </t>
  </si>
  <si>
    <t xml:space="preserve">SUNIL KUMAR </t>
  </si>
  <si>
    <t xml:space="preserve">SURENDRA KUMAR </t>
  </si>
  <si>
    <t xml:space="preserve">TALSAI RAJWADE </t>
  </si>
  <si>
    <t xml:space="preserve">TARUN DAS </t>
  </si>
  <si>
    <t xml:space="preserve">UPENDRA KUMAR SINGH </t>
  </si>
  <si>
    <t xml:space="preserve">URMILA YADAV </t>
  </si>
  <si>
    <t xml:space="preserve">UTKARSH TIWARI </t>
  </si>
  <si>
    <t>ARSH TIWARI</t>
  </si>
  <si>
    <t>ARSHAD IMAM</t>
  </si>
  <si>
    <t xml:space="preserve">ASHOK SAHU </t>
  </si>
  <si>
    <t xml:space="preserve">BHARAT BHASKAR </t>
  </si>
  <si>
    <t xml:space="preserve">NEERAJ JAISWAL </t>
  </si>
  <si>
    <t>NEHA YADAW</t>
  </si>
  <si>
    <t xml:space="preserve">PRIYA GOYAN </t>
  </si>
  <si>
    <t>RAVI KUMAR</t>
  </si>
  <si>
    <t>SUDHIR KUMAR</t>
  </si>
  <si>
    <t>SUJAN KUMAR LAKRA</t>
  </si>
  <si>
    <t xml:space="preserve">SUJATA SHIRIVASTWA </t>
  </si>
  <si>
    <t xml:space="preserve">9 Days </t>
  </si>
  <si>
    <t>BE - 2nd Year     SEMESTER - 4th                       Branch: - Civil            SESSION:2019-20</t>
  </si>
  <si>
    <t xml:space="preserve">8Days </t>
  </si>
  <si>
    <t xml:space="preserve">                                         Signature.....................</t>
  </si>
  <si>
    <t xml:space="preserve">                                                       HOD </t>
  </si>
  <si>
    <t xml:space="preserve">                               Department Of Civil Engineering </t>
  </si>
  <si>
    <t xml:space="preserve">                                                   VEC Lakhanpur </t>
  </si>
  <si>
    <r>
      <rPr>
        <sz val="10"/>
        <color theme="1"/>
        <rFont val="Trebuchet MS"/>
        <family val="2"/>
      </rPr>
      <t>BE/MTECH</t>
    </r>
    <r>
      <rPr>
        <b/>
        <sz val="10"/>
        <color theme="1"/>
        <rFont val="Trebuchet MS"/>
        <family val="2"/>
      </rPr>
      <t xml:space="preserve"> - VIII SEMESTER</t>
    </r>
  </si>
  <si>
    <t>BRANCH - CIVIL ENGG.</t>
  </si>
  <si>
    <r>
      <t xml:space="preserve">SESSION - </t>
    </r>
    <r>
      <rPr>
        <b/>
        <sz val="10"/>
        <color theme="1"/>
        <rFont val="Calibri"/>
        <family val="2"/>
        <scheme val="minor"/>
      </rPr>
      <t>2019-20</t>
    </r>
  </si>
  <si>
    <t>Sub 1Name</t>
  </si>
  <si>
    <t>AP&amp;C</t>
  </si>
  <si>
    <t>SED-IV</t>
  </si>
  <si>
    <t>WRE-II</t>
  </si>
  <si>
    <t>SA-III</t>
  </si>
  <si>
    <t>DM</t>
  </si>
  <si>
    <t>9 DAYS</t>
  </si>
  <si>
    <t>5 DAYS</t>
  </si>
  <si>
    <t>14 DAYS</t>
  </si>
  <si>
    <t>8 DAYS</t>
  </si>
  <si>
    <t>4 DAYS</t>
  </si>
  <si>
    <t>AAKRITI SINGH</t>
  </si>
  <si>
    <t>VIVEK KUMAR MISHRA</t>
  </si>
  <si>
    <t xml:space="preserve">YAMINI </t>
  </si>
  <si>
    <t xml:space="preserve"> </t>
  </si>
  <si>
    <t>ABHISHEK PANDEY</t>
  </si>
  <si>
    <t>KAMAL PRASAD</t>
  </si>
  <si>
    <t>RUPA TIGGA</t>
  </si>
  <si>
    <t>ANAND MISHRA</t>
  </si>
  <si>
    <t>HARISH CHANDRA SIDAR</t>
  </si>
  <si>
    <t>ANKITA SONI</t>
  </si>
  <si>
    <t>SOURABH UPADHYAY</t>
  </si>
  <si>
    <t>SHRUTI PANDEY</t>
  </si>
  <si>
    <t>DIKLESH KUMAR</t>
  </si>
  <si>
    <t>SACHIN GUPTA</t>
  </si>
  <si>
    <t>SOMESH SONI</t>
  </si>
  <si>
    <t>SHUBHAM KUMAR TRIPATHI</t>
  </si>
  <si>
    <t>SANDHYA</t>
  </si>
  <si>
    <t>MAMTA SAHU</t>
  </si>
  <si>
    <t>REENA PAIKRA</t>
  </si>
  <si>
    <t>ANURAG BAGHEL</t>
  </si>
  <si>
    <t>MEHUL KUMAR GUPTA</t>
  </si>
  <si>
    <t>ARTI GUPTA</t>
  </si>
  <si>
    <t>JUSHILA MINJ</t>
  </si>
  <si>
    <t>VRINDA</t>
  </si>
  <si>
    <t>SACHIN KERKETTA</t>
  </si>
  <si>
    <t>AJEET KUMAR PORTE</t>
  </si>
  <si>
    <t>SURYA BHAGAT</t>
  </si>
  <si>
    <t>VIVEK KUJUR</t>
  </si>
  <si>
    <t>SAHIBA KAUSHER</t>
  </si>
  <si>
    <t>SOORAJ</t>
  </si>
  <si>
    <t>HARISHANKAR DHRUW</t>
  </si>
  <si>
    <t>CHAMAN NARAYAN SINGH</t>
  </si>
  <si>
    <t>INDRAWATI</t>
  </si>
  <si>
    <t>PRERNA</t>
  </si>
  <si>
    <t>JAGNARAYAN SINGH MARAVI</t>
  </si>
  <si>
    <t>BHUPENDRA KUMAR</t>
  </si>
  <si>
    <t>KALPANA SINGH</t>
  </si>
  <si>
    <t>VINAY ACHCHGALE</t>
  </si>
  <si>
    <t>ARCHITA KUSHWAHA</t>
  </si>
  <si>
    <t>MUKESH SINGH SANDILYA</t>
  </si>
  <si>
    <t>FRANSIS MINJ</t>
  </si>
  <si>
    <t>ROBINS PAINKRA</t>
  </si>
  <si>
    <t>KAHKASHA TABASSUM</t>
  </si>
  <si>
    <t>NITISHA THAKUR</t>
  </si>
  <si>
    <t>VIVEK SINGH</t>
  </si>
  <si>
    <t>ROHIT PANDEY</t>
  </si>
  <si>
    <t>AMIT KUMAR SINGH</t>
  </si>
  <si>
    <t>SUNIL KUMAR SAHA</t>
  </si>
  <si>
    <t>MUNNA</t>
  </si>
  <si>
    <t>SHIVAM KUMAR GUPTA</t>
  </si>
  <si>
    <t>VISHAL KUJUR</t>
  </si>
  <si>
    <t>AVINASH KUMAR</t>
  </si>
  <si>
    <t>PRASHANT YADAV</t>
  </si>
  <si>
    <t>ANSHU GUPTA</t>
  </si>
  <si>
    <t>DEEPTI BAJPAI</t>
  </si>
  <si>
    <t>IMRAN ANSARI</t>
  </si>
  <si>
    <t>AASHISH KUMAR PRAJAPATI</t>
  </si>
  <si>
    <t xml:space="preserve">SUMIT KUMAR </t>
  </si>
  <si>
    <t>SURAJ GUPTA</t>
  </si>
  <si>
    <t>SANJEETA SURYAWANSI</t>
  </si>
  <si>
    <t>SUMITA SINGH</t>
  </si>
  <si>
    <t>RAVIKANT JAISWAL</t>
  </si>
  <si>
    <t>ASHUTOSH KUMAR SAHU</t>
  </si>
  <si>
    <t>Signature ……………</t>
  </si>
  <si>
    <t>HoD</t>
  </si>
  <si>
    <t>Department name …………….</t>
  </si>
  <si>
    <t>VEC ,Lakhanpur</t>
  </si>
  <si>
    <t>VISHWAVIDYALAYA ENGINEERING COLLEGE , LAKHANPUR</t>
  </si>
  <si>
    <t>A CONSTITUENT COLLEGE OF CSVTU BHILAI</t>
  </si>
  <si>
    <t>ZOOM CLASS (ATTENDANCE 1 APRIL - 30 APRIL 2020)</t>
  </si>
  <si>
    <t>B.E: VI Semester                      Branch : Civil                             Session : 2019-20</t>
  </si>
  <si>
    <t>S.NO</t>
  </si>
  <si>
    <t>ROLL NO</t>
  </si>
  <si>
    <t>NAME</t>
  </si>
  <si>
    <t>SED II</t>
  </si>
  <si>
    <t>GE II</t>
  </si>
  <si>
    <t>EE I</t>
  </si>
  <si>
    <t>CT</t>
  </si>
  <si>
    <t>CP</t>
  </si>
  <si>
    <t>RS&amp;A</t>
  </si>
  <si>
    <t>TOTAL CLASSES HELD</t>
  </si>
  <si>
    <r>
      <rPr>
        <b/>
        <sz val="9"/>
        <rFont val="Calibri"/>
        <family val="2"/>
      </rPr>
      <t>TOTAL</t>
    </r>
    <r>
      <rPr>
        <b/>
        <sz val="9"/>
        <rFont val="Times New Roman"/>
        <family val="1"/>
      </rPr>
      <t xml:space="preserve"> </t>
    </r>
    <r>
      <rPr>
        <b/>
        <sz val="9"/>
        <rFont val="Calibri"/>
        <family val="2"/>
      </rPr>
      <t>ATTENDANCE</t>
    </r>
  </si>
  <si>
    <r>
      <rPr>
        <b/>
        <sz val="9"/>
        <rFont val="Calibri"/>
        <family val="2"/>
      </rPr>
      <t>PERCENTAGE</t>
    </r>
    <r>
      <rPr>
        <b/>
        <sz val="9"/>
        <rFont val="Times New Roman"/>
        <family val="1"/>
      </rPr>
      <t xml:space="preserve"> </t>
    </r>
    <r>
      <rPr>
        <b/>
        <sz val="9"/>
        <rFont val="Calibri"/>
        <family val="2"/>
      </rPr>
      <t>ATTENDED</t>
    </r>
  </si>
  <si>
    <t>TOTAL CLASS - 7</t>
  </si>
  <si>
    <t>TOTAL CLASS - 10</t>
  </si>
  <si>
    <t>TOTAL - 7</t>
  </si>
  <si>
    <t>TOTAL - 8</t>
  </si>
  <si>
    <r>
      <rPr>
        <b/>
        <sz val="9"/>
        <color rgb="FF3F3F3F"/>
        <rFont val="Calibri"/>
        <family val="2"/>
      </rPr>
      <t>TULESHWAR SINGH</t>
    </r>
  </si>
  <si>
    <r>
      <rPr>
        <b/>
        <sz val="9"/>
        <color rgb="FF3F3F3F"/>
        <rFont val="Calibri"/>
        <family val="2"/>
      </rPr>
      <t>PRAVEEN RAJWADE</t>
    </r>
  </si>
  <si>
    <r>
      <rPr>
        <b/>
        <sz val="9"/>
        <color rgb="FF3F3F3F"/>
        <rFont val="Calibri"/>
        <family val="2"/>
      </rPr>
      <t>BHOLE SINGH</t>
    </r>
  </si>
  <si>
    <r>
      <rPr>
        <b/>
        <sz val="9"/>
        <color rgb="FF3F3F3F"/>
        <rFont val="Calibri"/>
        <family val="2"/>
      </rPr>
      <t>AMBIKESHWAR XESS</t>
    </r>
  </si>
  <si>
    <r>
      <rPr>
        <b/>
        <sz val="9"/>
        <color rgb="FF3F3F3F"/>
        <rFont val="Calibri"/>
        <family val="2"/>
      </rPr>
      <t>SUREETA PAINKRA</t>
    </r>
  </si>
  <si>
    <r>
      <rPr>
        <b/>
        <sz val="9"/>
        <color rgb="FF3F3F3F"/>
        <rFont val="Calibri"/>
        <family val="2"/>
      </rPr>
      <t>PRABHAT KUMAR GUPTA</t>
    </r>
  </si>
  <si>
    <r>
      <rPr>
        <b/>
        <sz val="9"/>
        <color rgb="FF3F3F3F"/>
        <rFont val="Calibri"/>
        <family val="2"/>
      </rPr>
      <t>KRISHNA KUMAR GUPTA</t>
    </r>
  </si>
  <si>
    <r>
      <rPr>
        <b/>
        <sz val="9"/>
        <color rgb="FF3F3F3F"/>
        <rFont val="Calibri"/>
        <family val="2"/>
      </rPr>
      <t>LEEMESH SINGH THAKUR</t>
    </r>
  </si>
  <si>
    <r>
      <rPr>
        <b/>
        <sz val="9"/>
        <color rgb="FF3F3F3F"/>
        <rFont val="Calibri"/>
        <family val="2"/>
      </rPr>
      <t>ANAMIKA YADAV</t>
    </r>
  </si>
  <si>
    <r>
      <rPr>
        <b/>
        <sz val="9"/>
        <color rgb="FF3F3F3F"/>
        <rFont val="Calibri"/>
        <family val="2"/>
      </rPr>
      <t>LAOKESH KUMAR ANANT</t>
    </r>
  </si>
  <si>
    <r>
      <rPr>
        <b/>
        <sz val="9"/>
        <color rgb="FF3F3F3F"/>
        <rFont val="Calibri"/>
        <family val="2"/>
      </rPr>
      <t>AMUL YADAV</t>
    </r>
  </si>
  <si>
    <r>
      <rPr>
        <b/>
        <sz val="9"/>
        <color rgb="FF3F3F3F"/>
        <rFont val="Calibri"/>
        <family val="2"/>
      </rPr>
      <t>VIVEK KUSHWAHA</t>
    </r>
  </si>
  <si>
    <r>
      <rPr>
        <b/>
        <sz val="9"/>
        <color rgb="FF3F3F3F"/>
        <rFont val="Calibri"/>
        <family val="2"/>
      </rPr>
      <t>IQBAL RAJA</t>
    </r>
  </si>
  <si>
    <r>
      <rPr>
        <b/>
        <sz val="9"/>
        <color rgb="FF3F3F3F"/>
        <rFont val="Calibri"/>
        <family val="2"/>
      </rPr>
      <t>VINDYANCHAL RAJWADE</t>
    </r>
  </si>
  <si>
    <r>
      <rPr>
        <b/>
        <sz val="9"/>
        <color rgb="FF3F3F3F"/>
        <rFont val="Calibri"/>
        <family val="2"/>
      </rPr>
      <t>ALISHA EKKA</t>
    </r>
  </si>
  <si>
    <r>
      <rPr>
        <b/>
        <sz val="9"/>
        <color rgb="FF3F3F3F"/>
        <rFont val="Calibri"/>
        <family val="2"/>
      </rPr>
      <t>REENU TOPPO</t>
    </r>
  </si>
  <si>
    <r>
      <rPr>
        <b/>
        <sz val="9"/>
        <color rgb="FF3F3F3F"/>
        <rFont val="Calibri"/>
        <family val="2"/>
      </rPr>
      <t>RAHUL KUMAR PAINKRA</t>
    </r>
  </si>
  <si>
    <r>
      <rPr>
        <b/>
        <sz val="9"/>
        <color rgb="FF3F3F3F"/>
        <rFont val="Calibri"/>
        <family val="2"/>
      </rPr>
      <t>HASTISWARAJ PAINKRA</t>
    </r>
  </si>
  <si>
    <r>
      <rPr>
        <b/>
        <sz val="9"/>
        <color rgb="FF3F3F3F"/>
        <rFont val="Calibri"/>
        <family val="2"/>
      </rPr>
      <t>SARASWATI GUPTA</t>
    </r>
  </si>
  <si>
    <r>
      <rPr>
        <b/>
        <sz val="9"/>
        <color rgb="FF3F3F3F"/>
        <rFont val="Calibri"/>
        <family val="2"/>
      </rPr>
      <t>NISHANT MISHRA</t>
    </r>
  </si>
  <si>
    <r>
      <rPr>
        <b/>
        <sz val="9"/>
        <color rgb="FF3F3F3F"/>
        <rFont val="Calibri"/>
        <family val="2"/>
      </rPr>
      <t>KISHUN RAM</t>
    </r>
  </si>
  <si>
    <r>
      <rPr>
        <b/>
        <sz val="9"/>
        <color rgb="FF3F3F3F"/>
        <rFont val="Calibri"/>
        <family val="2"/>
      </rPr>
      <t>AVINASH SHUKLA</t>
    </r>
  </si>
  <si>
    <r>
      <rPr>
        <b/>
        <sz val="9"/>
        <color rgb="FF3F3F3F"/>
        <rFont val="Calibri"/>
        <family val="2"/>
      </rPr>
      <t>DEEPALI KUJUR</t>
    </r>
  </si>
  <si>
    <r>
      <rPr>
        <b/>
        <sz val="9"/>
        <color rgb="FF3F3F3F"/>
        <rFont val="Calibri"/>
        <family val="2"/>
      </rPr>
      <t>RANJHNA LAKRA</t>
    </r>
  </si>
  <si>
    <r>
      <rPr>
        <b/>
        <sz val="9"/>
        <color rgb="FF3F3F3F"/>
        <rFont val="Calibri"/>
        <family val="2"/>
      </rPr>
      <t>VISHAL YADAV</t>
    </r>
  </si>
  <si>
    <r>
      <rPr>
        <b/>
        <sz val="9"/>
        <color rgb="FF3F3F3F"/>
        <rFont val="Calibri"/>
        <family val="2"/>
      </rPr>
      <t>RAJU PRAJAPATI</t>
    </r>
  </si>
  <si>
    <r>
      <rPr>
        <b/>
        <sz val="9"/>
        <color rgb="FF3F3F3F"/>
        <rFont val="Calibri"/>
        <family val="2"/>
      </rPr>
      <t>SANTOSH KUMAR</t>
    </r>
  </si>
  <si>
    <r>
      <rPr>
        <b/>
        <sz val="9"/>
        <color rgb="FF3F3F3F"/>
        <rFont val="Calibri"/>
        <family val="2"/>
      </rPr>
      <t>RAMESHWARI RAJWADE</t>
    </r>
  </si>
  <si>
    <r>
      <rPr>
        <b/>
        <sz val="9"/>
        <color rgb="FF3F3F3F"/>
        <rFont val="Calibri"/>
        <family val="2"/>
      </rPr>
      <t>SUMITRA</t>
    </r>
  </si>
  <si>
    <r>
      <rPr>
        <b/>
        <sz val="9"/>
        <color rgb="FF3F3F3F"/>
        <rFont val="Calibri"/>
        <family val="2"/>
      </rPr>
      <t>BOBBY ANKITA EKKA</t>
    </r>
  </si>
  <si>
    <r>
      <rPr>
        <b/>
        <sz val="9"/>
        <color rgb="FF3F3F3F"/>
        <rFont val="Calibri"/>
        <family val="2"/>
      </rPr>
      <t>NEELKUSUM EKKA</t>
    </r>
  </si>
  <si>
    <r>
      <rPr>
        <b/>
        <sz val="9"/>
        <color rgb="FF3F3F3F"/>
        <rFont val="Calibri"/>
        <family val="2"/>
      </rPr>
      <t>KHELSAY SINGH</t>
    </r>
  </si>
  <si>
    <r>
      <rPr>
        <b/>
        <sz val="9"/>
        <color rgb="FF3F3F3F"/>
        <rFont val="Calibri"/>
        <family val="2"/>
      </rPr>
      <t>SUNIL KUMAR SINGH</t>
    </r>
  </si>
  <si>
    <r>
      <rPr>
        <b/>
        <sz val="9"/>
        <color rgb="FF3F3F3F"/>
        <rFont val="Calibri"/>
        <family val="2"/>
      </rPr>
      <t>NIKESH PAIKRA</t>
    </r>
  </si>
  <si>
    <r>
      <rPr>
        <b/>
        <sz val="9"/>
        <color rgb="FF3F3F3F"/>
        <rFont val="Calibri"/>
        <family val="2"/>
      </rPr>
      <t>ROHIT XALXO</t>
    </r>
  </si>
  <si>
    <r>
      <rPr>
        <b/>
        <sz val="9"/>
        <color rgb="FF3F3F3F"/>
        <rFont val="Calibri"/>
        <family val="2"/>
      </rPr>
      <t>ANKITA GUPTA</t>
    </r>
  </si>
  <si>
    <r>
      <rPr>
        <b/>
        <sz val="9"/>
        <color rgb="FF3F3F3F"/>
        <rFont val="Calibri"/>
        <family val="2"/>
      </rPr>
      <t>SAMVEDNA GOYAN</t>
    </r>
  </si>
  <si>
    <r>
      <rPr>
        <b/>
        <sz val="9"/>
        <color rgb="FF3F3F3F"/>
        <rFont val="Calibri"/>
        <family val="2"/>
      </rPr>
      <t>CHINTAMANI RAJWADE</t>
    </r>
  </si>
  <si>
    <r>
      <rPr>
        <b/>
        <sz val="9"/>
        <color rgb="FF3F3F3F"/>
        <rFont val="Calibri"/>
        <family val="2"/>
      </rPr>
      <t>PRAGYA KUMAR SAHU</t>
    </r>
  </si>
  <si>
    <r>
      <rPr>
        <b/>
        <sz val="9"/>
        <color rgb="FF3F3F3F"/>
        <rFont val="Calibri"/>
        <family val="2"/>
      </rPr>
      <t>SUMIT KERKETTA</t>
    </r>
  </si>
  <si>
    <r>
      <rPr>
        <b/>
        <sz val="9"/>
        <color rgb="FF3F3F3F"/>
        <rFont val="Calibri"/>
        <family val="2"/>
      </rPr>
      <t>POOJA VISHWAKARMA</t>
    </r>
  </si>
  <si>
    <r>
      <rPr>
        <b/>
        <sz val="9"/>
        <color rgb="FF3F3F3F"/>
        <rFont val="Calibri"/>
        <family val="2"/>
      </rPr>
      <t>PRAKHAR SRIVASTAVA</t>
    </r>
  </si>
  <si>
    <r>
      <rPr>
        <b/>
        <sz val="9"/>
        <color rgb="FF3F3F3F"/>
        <rFont val="Calibri"/>
        <family val="2"/>
      </rPr>
      <t>DEVENDRA PRAKASH SONWANI</t>
    </r>
  </si>
  <si>
    <r>
      <rPr>
        <b/>
        <sz val="9"/>
        <color rgb="FF3F3F3F"/>
        <rFont val="Calibri"/>
        <family val="2"/>
      </rPr>
      <t>ROSHAN KUMAR PRAJAPATI</t>
    </r>
  </si>
  <si>
    <r>
      <rPr>
        <b/>
        <sz val="9"/>
        <color rgb="FF3F3F3F"/>
        <rFont val="Calibri"/>
        <family val="2"/>
      </rPr>
      <t>AADITYA VERMA</t>
    </r>
  </si>
  <si>
    <r>
      <rPr>
        <b/>
        <sz val="9"/>
        <color rgb="FF3F3F3F"/>
        <rFont val="Calibri"/>
        <family val="2"/>
      </rPr>
      <t>SEEMA PAINKRA</t>
    </r>
  </si>
  <si>
    <r>
      <rPr>
        <b/>
        <sz val="9"/>
        <color rgb="FF3F3F3F"/>
        <rFont val="Calibri"/>
        <family val="2"/>
      </rPr>
      <t>RUPESH SAHU</t>
    </r>
  </si>
  <si>
    <r>
      <rPr>
        <b/>
        <sz val="9"/>
        <color rgb="FF3F3F3F"/>
        <rFont val="Calibri"/>
        <family val="2"/>
      </rPr>
      <t>AKASH KUMAR PATEL</t>
    </r>
  </si>
  <si>
    <r>
      <rPr>
        <b/>
        <sz val="9"/>
        <color rgb="FF3F3F3F"/>
        <rFont val="Calibri"/>
        <family val="2"/>
      </rPr>
      <t>SHUBHAM KUMAR GUPTA</t>
    </r>
  </si>
  <si>
    <t>ABS</t>
  </si>
  <si>
    <r>
      <rPr>
        <b/>
        <sz val="9"/>
        <color rgb="FF3F3F3F"/>
        <rFont val="Calibri"/>
        <family val="2"/>
      </rPr>
      <t>ABHISHEK KUMAR GUPTA</t>
    </r>
  </si>
  <si>
    <r>
      <rPr>
        <b/>
        <sz val="9"/>
        <color rgb="FF3F3F3F"/>
        <rFont val="Calibri"/>
        <family val="2"/>
      </rPr>
      <t>MANOJ KUMAR</t>
    </r>
  </si>
  <si>
    <r>
      <rPr>
        <b/>
        <sz val="9"/>
        <color rgb="FF3F3F3F"/>
        <rFont val="Calibri"/>
        <family val="2"/>
      </rPr>
      <t>MANISH KUMAR PANDEY</t>
    </r>
  </si>
  <si>
    <r>
      <rPr>
        <b/>
        <sz val="9"/>
        <color rgb="FF3F3F3F"/>
        <rFont val="Calibri"/>
        <family val="2"/>
      </rPr>
      <t>VIKASH SINGH</t>
    </r>
  </si>
  <si>
    <r>
      <rPr>
        <b/>
        <sz val="9"/>
        <color rgb="FF3F3F3F"/>
        <rFont val="Calibri"/>
        <family val="2"/>
      </rPr>
      <t>AYUSH KUMAR SINGH</t>
    </r>
  </si>
  <si>
    <r>
      <rPr>
        <b/>
        <sz val="9"/>
        <color rgb="FF3F3F3F"/>
        <rFont val="Calibri"/>
        <family val="2"/>
      </rPr>
      <t>SHIVAM PANDEY</t>
    </r>
  </si>
  <si>
    <r>
      <rPr>
        <b/>
        <sz val="9"/>
        <color rgb="FF3F3F3F"/>
        <rFont val="Calibri"/>
        <family val="2"/>
      </rPr>
      <t>AADITYA JAISWAL</t>
    </r>
  </si>
  <si>
    <r>
      <rPr>
        <b/>
        <sz val="9"/>
        <color rgb="FF3F3F3F"/>
        <rFont val="Calibri"/>
        <family val="2"/>
      </rPr>
      <t>ABHA GUPTA</t>
    </r>
  </si>
  <si>
    <r>
      <rPr>
        <b/>
        <sz val="9"/>
        <color rgb="FF3F3F3F"/>
        <rFont val="Calibri"/>
        <family val="2"/>
      </rPr>
      <t>ANJANA LAKRA</t>
    </r>
  </si>
  <si>
    <r>
      <rPr>
        <b/>
        <sz val="9"/>
        <color rgb="FF3F3F3F"/>
        <rFont val="Calibri"/>
        <family val="2"/>
      </rPr>
      <t>ASHISH SINGH</t>
    </r>
  </si>
  <si>
    <r>
      <rPr>
        <b/>
        <sz val="9"/>
        <color rgb="FF3F3F3F"/>
        <rFont val="Calibri"/>
        <family val="2"/>
      </rPr>
      <t>krishna kant verma</t>
    </r>
  </si>
  <si>
    <r>
      <rPr>
        <b/>
        <sz val="9"/>
        <color rgb="FF3F3F3F"/>
        <rFont val="Calibri"/>
        <family val="2"/>
      </rPr>
      <t>madhu bhardwaj</t>
    </r>
  </si>
  <si>
    <r>
      <rPr>
        <b/>
        <sz val="9"/>
        <color rgb="FF3F3F3F"/>
        <rFont val="Calibri"/>
        <family val="2"/>
      </rPr>
      <t>neelam jaiswal</t>
    </r>
  </si>
  <si>
    <r>
      <rPr>
        <b/>
        <sz val="9"/>
        <color rgb="FF3F3F3F"/>
        <rFont val="Calibri"/>
        <family val="2"/>
      </rPr>
      <t>preeti sonwani</t>
    </r>
  </si>
  <si>
    <r>
      <rPr>
        <b/>
        <sz val="9"/>
        <color rgb="FF3F3F3F"/>
        <rFont val="Calibri"/>
        <family val="2"/>
      </rPr>
      <t>ROHIT KERKETTA</t>
    </r>
  </si>
  <si>
    <r>
      <rPr>
        <b/>
        <sz val="9"/>
        <color rgb="FF3F3F3F"/>
        <rFont val="Calibri"/>
        <family val="2"/>
      </rPr>
      <t>ROOPESH KUMAR SINGH</t>
    </r>
  </si>
  <si>
    <r>
      <rPr>
        <b/>
        <sz val="9"/>
        <color rgb="FF3F3F3F"/>
        <rFont val="Calibri"/>
        <family val="2"/>
      </rPr>
      <t>UMASHANKAR JAISWAL</t>
    </r>
  </si>
  <si>
    <r>
      <rPr>
        <b/>
        <sz val="9"/>
        <color rgb="FF3F3F3F"/>
        <rFont val="Calibri"/>
        <family val="2"/>
      </rPr>
      <t>DIPANSHU RAI</t>
    </r>
  </si>
  <si>
    <r>
      <rPr>
        <b/>
        <sz val="9"/>
        <color rgb="FF3F3F3F"/>
        <rFont val="Calibri"/>
        <family val="2"/>
      </rPr>
      <t>GEETANJLI THAKUR</t>
    </r>
  </si>
  <si>
    <t>SUB</t>
  </si>
  <si>
    <t>ABBREVIATION</t>
  </si>
  <si>
    <t>SUB.TEACHER</t>
  </si>
  <si>
    <t>STRUCTURAL ENG. DESIGN</t>
  </si>
  <si>
    <t>MR.VIJAY KUMAR SHUKLA</t>
  </si>
  <si>
    <t>GEOTECHNICAL ENG.</t>
  </si>
  <si>
    <t>DR.R.N.KHARE</t>
  </si>
  <si>
    <t>ENVIRONMENTAL ENG.</t>
  </si>
  <si>
    <t>MR.KISHORE KUMAR</t>
  </si>
  <si>
    <t>CONCRETE TECHNOLOGY</t>
  </si>
  <si>
    <t>MS.BHARTI SHARMA</t>
  </si>
  <si>
    <t>CONSTRUCTION PLANNING</t>
  </si>
  <si>
    <t>MR.ANKIT NIRALA</t>
  </si>
  <si>
    <t>REMOTE SENSING</t>
  </si>
  <si>
    <t>DR.KETAN CHOURASIYA</t>
  </si>
  <si>
    <t xml:space="preserve">7 Days </t>
  </si>
</sst>
</file>

<file path=xl/styles.xml><?xml version="1.0" encoding="utf-8"?>
<styleSheet xmlns="http://schemas.openxmlformats.org/spreadsheetml/2006/main">
  <numFmts count="2">
    <numFmt numFmtId="164" formatCode="###0;###0"/>
    <numFmt numFmtId="165" formatCode="###0.00;###0.00"/>
  </numFmts>
  <fonts count="20">
    <font>
      <sz val="11"/>
      <color theme="1"/>
      <name val="Calibri"/>
      <family val="2"/>
      <scheme val="minor"/>
    </font>
    <font>
      <b/>
      <sz val="9"/>
      <color theme="1"/>
      <name val="Trebuchet MS"/>
      <family val="2"/>
    </font>
    <font>
      <b/>
      <sz val="10"/>
      <color theme="1"/>
      <name val="Trebuchet MS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1"/>
      <color rgb="FF000000"/>
      <name val="Calibri"/>
      <family val="2"/>
    </font>
    <font>
      <sz val="10"/>
      <color theme="1"/>
      <name val="Trebuchet MS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Trebuchet MS"/>
      <family val="2"/>
    </font>
    <font>
      <b/>
      <sz val="11"/>
      <name val="Calibri"/>
      <family val="2"/>
    </font>
    <font>
      <b/>
      <sz val="9"/>
      <name val="Calibri"/>
      <family val="2"/>
    </font>
    <font>
      <sz val="9"/>
      <color rgb="FF000000"/>
      <name val="Times New Roman"/>
      <family val="1"/>
    </font>
    <font>
      <b/>
      <sz val="9"/>
      <name val="Times New Roman"/>
      <family val="1"/>
    </font>
    <font>
      <sz val="9"/>
      <color rgb="FF000000"/>
      <name val="Calibri"/>
      <family val="2"/>
    </font>
    <font>
      <b/>
      <sz val="9"/>
      <color rgb="FF3F3F3F"/>
      <name val="Calibri"/>
      <family val="2"/>
    </font>
    <font>
      <sz val="9"/>
      <name val="Calibri"/>
      <family val="2"/>
    </font>
    <font>
      <sz val="11"/>
      <color rgb="FF000000"/>
      <name val="Calibri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3F3F3F"/>
      </right>
      <top style="thin">
        <color rgb="FF000000"/>
      </top>
      <bottom style="thin">
        <color rgb="FF3F3F3F"/>
      </bottom>
      <diagonal/>
    </border>
    <border>
      <left style="thin">
        <color rgb="FF3F3F3F"/>
      </left>
      <right/>
      <top style="thin">
        <color rgb="FF000000"/>
      </top>
      <bottom style="thin">
        <color rgb="FF3F3F3F"/>
      </bottom>
      <diagonal/>
    </border>
    <border>
      <left/>
      <right style="thin">
        <color rgb="FF000000"/>
      </right>
      <top style="thin">
        <color rgb="FF000000"/>
      </top>
      <bottom style="thin">
        <color rgb="FF3F3F3F"/>
      </bottom>
      <diagonal/>
    </border>
    <border>
      <left style="thin">
        <color rgb="FF000000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000000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 style="thin">
        <color rgb="FF3F3F3F"/>
      </right>
      <top style="thin">
        <color rgb="FF3F3F3F"/>
      </top>
      <bottom style="thin">
        <color rgb="FF000000"/>
      </bottom>
      <diagonal/>
    </border>
    <border>
      <left style="thin">
        <color rgb="FF3F3F3F"/>
      </left>
      <right/>
      <top style="thin">
        <color rgb="FF3F3F3F"/>
      </top>
      <bottom style="thin">
        <color rgb="FF000000"/>
      </bottom>
      <diagonal/>
    </border>
    <border>
      <left/>
      <right style="thin">
        <color rgb="FF000000"/>
      </right>
      <top style="thin">
        <color rgb="FF3F3F3F"/>
      </top>
      <bottom style="thin">
        <color rgb="FF000000"/>
      </bottom>
      <diagonal/>
    </border>
    <border>
      <left style="thin">
        <color rgb="FF505050"/>
      </left>
      <right/>
      <top style="thin">
        <color rgb="FF505050"/>
      </top>
      <bottom style="thin">
        <color rgb="FF505050"/>
      </bottom>
      <diagonal/>
    </border>
    <border>
      <left style="thin">
        <color rgb="FF505050"/>
      </left>
      <right/>
      <top/>
      <bottom style="thin">
        <color rgb="FF505050"/>
      </bottom>
      <diagonal/>
    </border>
  </borders>
  <cellStyleXfs count="2">
    <xf numFmtId="0" fontId="0" fillId="0" borderId="0"/>
    <xf numFmtId="0" fontId="17" fillId="0" borderId="0"/>
  </cellStyleXfs>
  <cellXfs count="97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0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2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7" fillId="0" borderId="2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left" vertical="top"/>
    </xf>
    <xf numFmtId="0" fontId="11" fillId="0" borderId="11" xfId="0" applyFont="1" applyFill="1" applyBorder="1" applyAlignment="1">
      <alignment horizontal="center" vertical="top" wrapText="1"/>
    </xf>
    <xf numFmtId="0" fontId="11" fillId="0" borderId="11" xfId="0" applyFont="1" applyFill="1" applyBorder="1" applyAlignment="1">
      <alignment horizontal="left" vertical="top" wrapText="1"/>
    </xf>
    <xf numFmtId="0" fontId="12" fillId="0" borderId="11" xfId="0" applyFont="1" applyFill="1" applyBorder="1" applyAlignment="1">
      <alignment horizontal="left" vertical="top" wrapText="1"/>
    </xf>
    <xf numFmtId="164" fontId="14" fillId="0" borderId="11" xfId="0" applyNumberFormat="1" applyFont="1" applyFill="1" applyBorder="1" applyAlignment="1">
      <alignment horizontal="center" vertical="top" wrapText="1"/>
    </xf>
    <xf numFmtId="164" fontId="15" fillId="0" borderId="11" xfId="0" applyNumberFormat="1" applyFont="1" applyFill="1" applyBorder="1" applyAlignment="1">
      <alignment horizontal="left" vertical="top" wrapText="1"/>
    </xf>
    <xf numFmtId="165" fontId="14" fillId="0" borderId="11" xfId="0" applyNumberFormat="1" applyFont="1" applyFill="1" applyBorder="1" applyAlignment="1">
      <alignment horizontal="center" vertical="top" wrapText="1"/>
    </xf>
    <xf numFmtId="164" fontId="15" fillId="0" borderId="16" xfId="0" applyNumberFormat="1" applyFont="1" applyFill="1" applyBorder="1" applyAlignment="1">
      <alignment horizontal="left" vertical="top" wrapText="1"/>
    </xf>
    <xf numFmtId="164" fontId="15" fillId="0" borderId="19" xfId="0" applyNumberFormat="1" applyFont="1" applyFill="1" applyBorder="1" applyAlignment="1">
      <alignment horizontal="left" vertical="top" wrapText="1"/>
    </xf>
    <xf numFmtId="0" fontId="16" fillId="0" borderId="11" xfId="0" applyFont="1" applyFill="1" applyBorder="1" applyAlignment="1">
      <alignment horizontal="center" vertical="top" wrapText="1"/>
    </xf>
    <xf numFmtId="164" fontId="15" fillId="0" borderId="22" xfId="0" applyNumberFormat="1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3" xfId="0" applyBorder="1"/>
    <xf numFmtId="0" fontId="1" fillId="0" borderId="1" xfId="0" applyFont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left" vertical="top" wrapText="1"/>
    </xf>
    <xf numFmtId="0" fontId="11" fillId="0" borderId="15" xfId="0" applyFont="1" applyFill="1" applyBorder="1" applyAlignment="1">
      <alignment horizontal="left" vertical="top" wrapText="1"/>
    </xf>
    <xf numFmtId="0" fontId="11" fillId="0" borderId="10" xfId="0" applyFont="1" applyFill="1" applyBorder="1" applyAlignment="1">
      <alignment horizontal="left" vertical="top" wrapText="1"/>
    </xf>
    <xf numFmtId="0" fontId="11" fillId="0" borderId="9" xfId="0" applyFont="1" applyFill="1" applyBorder="1" applyAlignment="1">
      <alignment horizontal="center" vertical="top" wrapText="1"/>
    </xf>
    <xf numFmtId="0" fontId="11" fillId="0" borderId="15" xfId="0" applyFont="1" applyFill="1" applyBorder="1" applyAlignment="1">
      <alignment horizontal="center" vertical="top" wrapText="1"/>
    </xf>
    <xf numFmtId="0" fontId="11" fillId="0" borderId="10" xfId="0" applyFont="1" applyFill="1" applyBorder="1" applyAlignment="1">
      <alignment horizontal="center" vertical="top" wrapText="1"/>
    </xf>
    <xf numFmtId="164" fontId="14" fillId="0" borderId="9" xfId="0" applyNumberFormat="1" applyFont="1" applyFill="1" applyBorder="1" applyAlignment="1">
      <alignment horizontal="center" vertical="top" wrapText="1"/>
    </xf>
    <xf numFmtId="164" fontId="14" fillId="0" borderId="10" xfId="0" applyNumberFormat="1" applyFont="1" applyFill="1" applyBorder="1" applyAlignment="1">
      <alignment horizontal="center" vertical="top" wrapText="1"/>
    </xf>
    <xf numFmtId="0" fontId="11" fillId="0" borderId="20" xfId="0" applyFont="1" applyFill="1" applyBorder="1" applyAlignment="1">
      <alignment horizontal="left" vertical="top" wrapText="1"/>
    </xf>
    <xf numFmtId="0" fontId="11" fillId="0" borderId="21" xfId="0" applyFont="1" applyFill="1" applyBorder="1" applyAlignment="1">
      <alignment horizontal="left" vertical="top" wrapText="1"/>
    </xf>
    <xf numFmtId="0" fontId="11" fillId="0" borderId="23" xfId="0" applyFont="1" applyFill="1" applyBorder="1" applyAlignment="1">
      <alignment horizontal="left" vertical="top" wrapText="1"/>
    </xf>
    <xf numFmtId="0" fontId="11" fillId="0" borderId="24" xfId="0" applyFont="1" applyFill="1" applyBorder="1" applyAlignment="1">
      <alignment horizontal="left" vertical="top" wrapText="1"/>
    </xf>
    <xf numFmtId="0" fontId="16" fillId="0" borderId="9" xfId="0" applyFont="1" applyFill="1" applyBorder="1" applyAlignment="1">
      <alignment horizontal="center" vertical="top" wrapText="1"/>
    </xf>
    <xf numFmtId="0" fontId="16" fillId="0" borderId="10" xfId="0" applyFont="1" applyFill="1" applyBorder="1" applyAlignment="1">
      <alignment horizontal="center" vertical="top" wrapText="1"/>
    </xf>
    <xf numFmtId="0" fontId="11" fillId="0" borderId="20" xfId="0" applyFont="1" applyFill="1" applyBorder="1" applyAlignment="1">
      <alignment horizontal="center" vertical="top" wrapText="1"/>
    </xf>
    <xf numFmtId="0" fontId="11" fillId="0" borderId="21" xfId="0" applyFont="1" applyFill="1" applyBorder="1" applyAlignment="1">
      <alignment horizontal="center" vertical="top" wrapText="1"/>
    </xf>
    <xf numFmtId="0" fontId="12" fillId="0" borderId="9" xfId="0" applyFont="1" applyFill="1" applyBorder="1" applyAlignment="1">
      <alignment horizontal="left" vertical="top" wrapText="1"/>
    </xf>
    <xf numFmtId="0" fontId="12" fillId="0" borderId="15" xfId="0" applyFont="1" applyFill="1" applyBorder="1" applyAlignment="1">
      <alignment horizontal="left" vertical="top" wrapText="1"/>
    </xf>
    <xf numFmtId="0" fontId="12" fillId="0" borderId="10" xfId="0" applyFont="1" applyFill="1" applyBorder="1" applyAlignment="1">
      <alignment horizontal="left" vertical="top" wrapText="1"/>
    </xf>
    <xf numFmtId="0" fontId="11" fillId="0" borderId="17" xfId="0" applyFont="1" applyFill="1" applyBorder="1" applyAlignment="1">
      <alignment horizontal="left" vertical="top" wrapText="1"/>
    </xf>
    <xf numFmtId="0" fontId="11" fillId="0" borderId="18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center" vertical="top"/>
    </xf>
    <xf numFmtId="0" fontId="11" fillId="0" borderId="5" xfId="0" applyFont="1" applyFill="1" applyBorder="1" applyAlignment="1">
      <alignment horizontal="center" vertical="top"/>
    </xf>
    <xf numFmtId="0" fontId="11" fillId="0" borderId="6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/>
    </xf>
    <xf numFmtId="0" fontId="18" fillId="0" borderId="26" xfId="0" applyFont="1" applyBorder="1" applyAlignment="1">
      <alignment horizontal="center"/>
    </xf>
    <xf numFmtId="0" fontId="18" fillId="0" borderId="2" xfId="0" applyFont="1" applyBorder="1" applyAlignment="1">
      <alignment horizontal="center" vertical="center"/>
    </xf>
    <xf numFmtId="1" fontId="19" fillId="0" borderId="2" xfId="0" applyNumberFormat="1" applyFont="1" applyBorder="1" applyAlignment="1">
      <alignment horizontal="center"/>
    </xf>
    <xf numFmtId="1" fontId="19" fillId="0" borderId="1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83"/>
  <sheetViews>
    <sheetView topLeftCell="A3" workbookViewId="0">
      <selection activeCell="O8" sqref="O8"/>
    </sheetView>
  </sheetViews>
  <sheetFormatPr defaultRowHeight="14.5"/>
  <cols>
    <col min="2" max="2" width="12.1796875" customWidth="1"/>
    <col min="3" max="3" width="27.81640625" style="20" customWidth="1"/>
    <col min="10" max="10" width="9.1796875" customWidth="1"/>
    <col min="11" max="11" width="12" customWidth="1"/>
    <col min="12" max="12" width="11.1796875" customWidth="1"/>
  </cols>
  <sheetData>
    <row r="1" spans="1:12">
      <c r="A1" s="50" t="s">
        <v>0</v>
      </c>
      <c r="B1" s="50"/>
      <c r="C1" s="50"/>
      <c r="D1" s="50"/>
      <c r="E1" s="50"/>
      <c r="F1" s="50"/>
      <c r="G1" s="50"/>
      <c r="H1" s="50"/>
    </row>
    <row r="2" spans="1:12">
      <c r="A2" s="51" t="s">
        <v>1</v>
      </c>
      <c r="B2" s="51"/>
      <c r="C2" s="51"/>
      <c r="D2" s="51"/>
      <c r="E2" s="51"/>
      <c r="F2" s="51"/>
      <c r="G2" s="51"/>
      <c r="H2" s="51"/>
    </row>
    <row r="3" spans="1:12">
      <c r="A3" s="52" t="s">
        <v>2</v>
      </c>
      <c r="B3" s="52"/>
      <c r="C3" s="52"/>
      <c r="D3" s="52"/>
      <c r="E3" s="52"/>
      <c r="F3" s="52"/>
      <c r="G3" s="52"/>
      <c r="H3" s="52"/>
    </row>
    <row r="4" spans="1:12">
      <c r="A4" s="1"/>
      <c r="B4" s="1"/>
      <c r="C4" s="16"/>
      <c r="D4" s="1"/>
      <c r="E4" s="1"/>
      <c r="F4" s="1"/>
      <c r="G4" s="1"/>
      <c r="H4" s="1"/>
    </row>
    <row r="5" spans="1:12">
      <c r="A5" s="2" t="s">
        <v>89</v>
      </c>
      <c r="B5" s="2"/>
      <c r="C5" s="17"/>
      <c r="D5" s="2"/>
      <c r="E5" s="2"/>
      <c r="F5" s="2"/>
      <c r="G5" s="2"/>
      <c r="H5" s="2"/>
    </row>
    <row r="8" spans="1:12" ht="45" customHeight="1">
      <c r="A8" s="59" t="s">
        <v>3</v>
      </c>
      <c r="B8" s="56" t="s">
        <v>4</v>
      </c>
      <c r="C8" s="53" t="s">
        <v>5</v>
      </c>
      <c r="D8" s="3" t="s">
        <v>6</v>
      </c>
      <c r="E8" s="3" t="s">
        <v>7</v>
      </c>
      <c r="F8" s="3" t="s">
        <v>8</v>
      </c>
      <c r="G8" s="3" t="s">
        <v>9</v>
      </c>
      <c r="H8" s="3" t="s">
        <v>10</v>
      </c>
      <c r="I8" s="3" t="s">
        <v>11</v>
      </c>
      <c r="J8" s="47" t="s">
        <v>12</v>
      </c>
      <c r="K8" s="47" t="s">
        <v>13</v>
      </c>
      <c r="L8" s="47" t="s">
        <v>14</v>
      </c>
    </row>
    <row r="9" spans="1:12">
      <c r="A9" s="57"/>
      <c r="B9" s="57"/>
      <c r="C9" s="54"/>
      <c r="D9" s="3" t="s">
        <v>17</v>
      </c>
      <c r="E9" s="3" t="s">
        <v>15</v>
      </c>
      <c r="F9" s="3" t="s">
        <v>18</v>
      </c>
      <c r="G9" s="3" t="s">
        <v>19</v>
      </c>
      <c r="H9" s="3" t="s">
        <v>20</v>
      </c>
      <c r="I9" s="3" t="s">
        <v>21</v>
      </c>
      <c r="J9" s="48"/>
      <c r="K9" s="48"/>
      <c r="L9" s="48"/>
    </row>
    <row r="10" spans="1:12">
      <c r="A10" s="58"/>
      <c r="B10" s="58"/>
      <c r="C10" s="55"/>
      <c r="D10" s="5" t="s">
        <v>88</v>
      </c>
      <c r="E10" s="3" t="s">
        <v>16</v>
      </c>
      <c r="F10" s="13" t="s">
        <v>90</v>
      </c>
      <c r="G10" s="10" t="s">
        <v>22</v>
      </c>
      <c r="H10" s="5" t="s">
        <v>280</v>
      </c>
      <c r="I10" s="5" t="s">
        <v>16</v>
      </c>
      <c r="J10" s="49"/>
      <c r="K10" s="49"/>
      <c r="L10" s="49"/>
    </row>
    <row r="11" spans="1:12" ht="15.5">
      <c r="A11" s="8">
        <v>1</v>
      </c>
      <c r="B11" s="8"/>
      <c r="C11" s="18" t="s">
        <v>23</v>
      </c>
      <c r="D11" s="8">
        <v>6</v>
      </c>
      <c r="E11" s="92">
        <v>6</v>
      </c>
      <c r="F11" s="8">
        <v>7</v>
      </c>
      <c r="G11" s="10">
        <v>7</v>
      </c>
      <c r="H11" s="94">
        <v>7</v>
      </c>
      <c r="I11" s="8">
        <v>4</v>
      </c>
      <c r="J11" s="4">
        <v>49</v>
      </c>
      <c r="K11" s="4">
        <f>SUM(D11,E11,F11,G11,H11,I11,)</f>
        <v>37</v>
      </c>
      <c r="L11" s="4">
        <f>SUM(K11*100/49)</f>
        <v>75.510204081632651</v>
      </c>
    </row>
    <row r="12" spans="1:12" ht="15.5">
      <c r="A12" s="8">
        <v>2</v>
      </c>
      <c r="B12" s="8">
        <v>1959041</v>
      </c>
      <c r="C12" s="18" t="s">
        <v>24</v>
      </c>
      <c r="D12" s="8">
        <v>9</v>
      </c>
      <c r="E12" s="93">
        <v>8</v>
      </c>
      <c r="F12" s="8">
        <v>8</v>
      </c>
      <c r="G12" s="9">
        <v>9</v>
      </c>
      <c r="H12" s="95">
        <v>7</v>
      </c>
      <c r="I12" s="8">
        <v>8</v>
      </c>
      <c r="J12" s="4">
        <v>49</v>
      </c>
      <c r="K12" s="4">
        <f t="shared" ref="K12:K75" si="0">SUM(D12,E12,F12,G12,H12,I12,)</f>
        <v>49</v>
      </c>
      <c r="L12" s="4">
        <f t="shared" ref="L12:L75" si="1">SUM(K12*100/49)</f>
        <v>100</v>
      </c>
    </row>
    <row r="13" spans="1:12" ht="15.5">
      <c r="A13" s="7">
        <v>3</v>
      </c>
      <c r="B13" s="7">
        <v>1959044</v>
      </c>
      <c r="C13" s="19" t="s">
        <v>25</v>
      </c>
      <c r="D13" s="8">
        <v>9</v>
      </c>
      <c r="E13" s="92">
        <v>7</v>
      </c>
      <c r="F13" s="8">
        <v>8</v>
      </c>
      <c r="G13" s="10">
        <v>8</v>
      </c>
      <c r="H13" s="95">
        <v>7</v>
      </c>
      <c r="I13" s="11">
        <v>5</v>
      </c>
      <c r="J13" s="4">
        <v>49</v>
      </c>
      <c r="K13" s="4">
        <f t="shared" si="0"/>
        <v>44</v>
      </c>
      <c r="L13" s="4">
        <f t="shared" si="1"/>
        <v>89.795918367346943</v>
      </c>
    </row>
    <row r="14" spans="1:12" ht="15.5">
      <c r="A14" s="8">
        <v>4</v>
      </c>
      <c r="B14" s="7">
        <v>1959045</v>
      </c>
      <c r="C14" s="19" t="s">
        <v>26</v>
      </c>
      <c r="D14" s="8">
        <v>8</v>
      </c>
      <c r="E14" s="92">
        <v>7</v>
      </c>
      <c r="F14" s="8">
        <v>8</v>
      </c>
      <c r="G14" s="10">
        <v>7</v>
      </c>
      <c r="H14" s="95">
        <v>5</v>
      </c>
      <c r="I14" s="8">
        <v>4</v>
      </c>
      <c r="J14" s="4">
        <v>49</v>
      </c>
      <c r="K14" s="4">
        <f t="shared" si="0"/>
        <v>39</v>
      </c>
      <c r="L14" s="4">
        <f t="shared" si="1"/>
        <v>79.591836734693871</v>
      </c>
    </row>
    <row r="15" spans="1:12" ht="15.5">
      <c r="A15" s="8">
        <v>5</v>
      </c>
      <c r="B15" s="7">
        <v>1959046</v>
      </c>
      <c r="C15" s="19" t="s">
        <v>27</v>
      </c>
      <c r="D15" s="8">
        <v>8</v>
      </c>
      <c r="E15" s="92">
        <v>6</v>
      </c>
      <c r="F15" s="8">
        <v>7</v>
      </c>
      <c r="G15" s="10">
        <v>9</v>
      </c>
      <c r="H15" s="95">
        <v>5</v>
      </c>
      <c r="I15" s="8">
        <v>2</v>
      </c>
      <c r="J15" s="4">
        <v>49</v>
      </c>
      <c r="K15" s="4">
        <f t="shared" si="0"/>
        <v>37</v>
      </c>
      <c r="L15" s="4">
        <f t="shared" si="1"/>
        <v>75.510204081632651</v>
      </c>
    </row>
    <row r="16" spans="1:12" ht="15.5">
      <c r="A16" s="7">
        <v>6</v>
      </c>
      <c r="B16" s="7">
        <v>1959047</v>
      </c>
      <c r="C16" s="19" t="s">
        <v>28</v>
      </c>
      <c r="D16" s="8">
        <v>9</v>
      </c>
      <c r="E16" s="92">
        <v>8</v>
      </c>
      <c r="F16" s="8">
        <v>8</v>
      </c>
      <c r="G16" s="10">
        <v>8</v>
      </c>
      <c r="H16" s="95">
        <v>7</v>
      </c>
      <c r="I16" s="8">
        <v>7</v>
      </c>
      <c r="J16" s="4">
        <v>49</v>
      </c>
      <c r="K16" s="4">
        <f t="shared" si="0"/>
        <v>47</v>
      </c>
      <c r="L16" s="4">
        <f t="shared" si="1"/>
        <v>95.91836734693878</v>
      </c>
    </row>
    <row r="17" spans="1:12" ht="15.5">
      <c r="A17" s="8">
        <v>7</v>
      </c>
      <c r="B17" s="7">
        <v>1959049</v>
      </c>
      <c r="C17" s="19" t="s">
        <v>29</v>
      </c>
      <c r="D17" s="8">
        <v>7</v>
      </c>
      <c r="E17" s="92">
        <v>8</v>
      </c>
      <c r="F17" s="8">
        <v>5</v>
      </c>
      <c r="G17" s="10">
        <v>8</v>
      </c>
      <c r="H17" s="95">
        <v>5</v>
      </c>
      <c r="I17" s="8">
        <v>7</v>
      </c>
      <c r="J17" s="4">
        <v>49</v>
      </c>
      <c r="K17" s="4">
        <f t="shared" si="0"/>
        <v>40</v>
      </c>
      <c r="L17" s="4">
        <f t="shared" si="1"/>
        <v>81.632653061224488</v>
      </c>
    </row>
    <row r="18" spans="1:12" ht="15.5">
      <c r="A18" s="8">
        <v>8</v>
      </c>
      <c r="B18" s="7">
        <v>1959050</v>
      </c>
      <c r="C18" s="19" t="s">
        <v>30</v>
      </c>
      <c r="D18" s="8">
        <v>8</v>
      </c>
      <c r="E18" s="92">
        <v>7</v>
      </c>
      <c r="F18" s="8">
        <v>8</v>
      </c>
      <c r="G18" s="10">
        <v>8</v>
      </c>
      <c r="H18" s="95">
        <v>6</v>
      </c>
      <c r="I18" s="8">
        <v>8</v>
      </c>
      <c r="J18" s="4">
        <v>49</v>
      </c>
      <c r="K18" s="4">
        <f t="shared" si="0"/>
        <v>45</v>
      </c>
      <c r="L18" s="4">
        <f t="shared" si="1"/>
        <v>91.836734693877546</v>
      </c>
    </row>
    <row r="19" spans="1:12" ht="15.5">
      <c r="A19" s="7">
        <v>9</v>
      </c>
      <c r="B19" s="7">
        <v>1959052</v>
      </c>
      <c r="C19" s="19" t="s">
        <v>31</v>
      </c>
      <c r="D19" s="8">
        <v>9</v>
      </c>
      <c r="E19" s="92">
        <v>8</v>
      </c>
      <c r="F19" s="8">
        <v>8</v>
      </c>
      <c r="G19" s="10">
        <v>9</v>
      </c>
      <c r="H19" s="95">
        <v>7</v>
      </c>
      <c r="I19" s="8">
        <v>8</v>
      </c>
      <c r="J19" s="4">
        <v>49</v>
      </c>
      <c r="K19" s="4">
        <f t="shared" si="0"/>
        <v>49</v>
      </c>
      <c r="L19" s="4">
        <f t="shared" si="1"/>
        <v>100</v>
      </c>
    </row>
    <row r="20" spans="1:12" ht="15.5">
      <c r="A20" s="8">
        <v>10</v>
      </c>
      <c r="B20" s="7">
        <v>1959054</v>
      </c>
      <c r="C20" s="19" t="s">
        <v>32</v>
      </c>
      <c r="D20" s="8">
        <v>7</v>
      </c>
      <c r="E20" s="92">
        <v>7</v>
      </c>
      <c r="F20" s="8">
        <v>2</v>
      </c>
      <c r="G20" s="10">
        <v>6</v>
      </c>
      <c r="H20" s="95">
        <v>4</v>
      </c>
      <c r="I20" s="8">
        <v>3</v>
      </c>
      <c r="J20" s="4">
        <v>49</v>
      </c>
      <c r="K20" s="4">
        <f t="shared" si="0"/>
        <v>29</v>
      </c>
      <c r="L20" s="4">
        <f t="shared" si="1"/>
        <v>59.183673469387756</v>
      </c>
    </row>
    <row r="21" spans="1:12" ht="15.5">
      <c r="A21" s="8">
        <v>11</v>
      </c>
      <c r="B21" s="7">
        <v>1959055</v>
      </c>
      <c r="C21" s="19" t="s">
        <v>33</v>
      </c>
      <c r="D21" s="8">
        <v>9</v>
      </c>
      <c r="E21" s="92">
        <v>8</v>
      </c>
      <c r="F21" s="8">
        <v>8</v>
      </c>
      <c r="G21" s="10">
        <v>8</v>
      </c>
      <c r="H21" s="95">
        <v>7</v>
      </c>
      <c r="I21" s="8">
        <v>8</v>
      </c>
      <c r="J21" s="4">
        <v>49</v>
      </c>
      <c r="K21" s="4">
        <f t="shared" si="0"/>
        <v>48</v>
      </c>
      <c r="L21" s="4">
        <f t="shared" si="1"/>
        <v>97.959183673469383</v>
      </c>
    </row>
    <row r="22" spans="1:12" ht="15.5">
      <c r="A22" s="7">
        <v>12</v>
      </c>
      <c r="B22" s="7">
        <v>1959056</v>
      </c>
      <c r="C22" s="19" t="s">
        <v>34</v>
      </c>
      <c r="D22" s="8">
        <v>9</v>
      </c>
      <c r="E22" s="92">
        <v>7</v>
      </c>
      <c r="F22" s="8">
        <v>5</v>
      </c>
      <c r="G22" s="10">
        <v>8</v>
      </c>
      <c r="H22" s="95">
        <v>6</v>
      </c>
      <c r="I22" s="8">
        <v>8</v>
      </c>
      <c r="J22" s="4">
        <v>49</v>
      </c>
      <c r="K22" s="4">
        <f t="shared" si="0"/>
        <v>43</v>
      </c>
      <c r="L22" s="4">
        <f t="shared" si="1"/>
        <v>87.755102040816325</v>
      </c>
    </row>
    <row r="23" spans="1:12" ht="15.5">
      <c r="A23" s="8">
        <v>13</v>
      </c>
      <c r="B23" s="7">
        <v>1959057</v>
      </c>
      <c r="C23" s="19" t="s">
        <v>35</v>
      </c>
      <c r="D23" s="8">
        <v>8</v>
      </c>
      <c r="E23" s="92">
        <v>8</v>
      </c>
      <c r="F23" s="8">
        <v>7</v>
      </c>
      <c r="G23" s="10">
        <v>8</v>
      </c>
      <c r="H23" s="95">
        <v>5</v>
      </c>
      <c r="I23" s="8">
        <v>5</v>
      </c>
      <c r="J23" s="4">
        <v>49</v>
      </c>
      <c r="K23" s="4">
        <f t="shared" si="0"/>
        <v>41</v>
      </c>
      <c r="L23" s="4">
        <f t="shared" si="1"/>
        <v>83.673469387755105</v>
      </c>
    </row>
    <row r="24" spans="1:12" ht="15.5">
      <c r="A24" s="8">
        <v>14</v>
      </c>
      <c r="B24" s="7">
        <v>1959058</v>
      </c>
      <c r="C24" s="19" t="s">
        <v>36</v>
      </c>
      <c r="D24" s="8">
        <v>9</v>
      </c>
      <c r="E24" s="92">
        <v>8</v>
      </c>
      <c r="F24" s="8">
        <v>8</v>
      </c>
      <c r="G24" s="10">
        <v>9</v>
      </c>
      <c r="H24" s="95">
        <v>7</v>
      </c>
      <c r="I24" s="8">
        <v>8</v>
      </c>
      <c r="J24" s="4">
        <v>49</v>
      </c>
      <c r="K24" s="4">
        <f t="shared" si="0"/>
        <v>49</v>
      </c>
      <c r="L24" s="4">
        <f t="shared" si="1"/>
        <v>100</v>
      </c>
    </row>
    <row r="25" spans="1:12" ht="15.5">
      <c r="A25" s="7">
        <v>15</v>
      </c>
      <c r="B25" s="7">
        <v>1959059</v>
      </c>
      <c r="C25" s="19" t="s">
        <v>37</v>
      </c>
      <c r="D25" s="8">
        <v>6</v>
      </c>
      <c r="E25" s="92">
        <v>7</v>
      </c>
      <c r="F25" s="8">
        <v>3</v>
      </c>
      <c r="G25" s="10">
        <v>7</v>
      </c>
      <c r="H25" s="95">
        <v>6</v>
      </c>
      <c r="I25" s="8">
        <v>4</v>
      </c>
      <c r="J25" s="4">
        <v>49</v>
      </c>
      <c r="K25" s="4">
        <f t="shared" si="0"/>
        <v>33</v>
      </c>
      <c r="L25" s="4">
        <f t="shared" si="1"/>
        <v>67.34693877551021</v>
      </c>
    </row>
    <row r="26" spans="1:12" ht="15.5">
      <c r="A26" s="8">
        <v>16</v>
      </c>
      <c r="B26" s="7">
        <v>1959060</v>
      </c>
      <c r="C26" s="19" t="s">
        <v>38</v>
      </c>
      <c r="D26" s="8">
        <v>7</v>
      </c>
      <c r="E26" s="92">
        <v>8</v>
      </c>
      <c r="F26" s="8">
        <v>8</v>
      </c>
      <c r="G26" s="10">
        <v>8</v>
      </c>
      <c r="H26" s="95">
        <v>7</v>
      </c>
      <c r="I26" s="8">
        <v>7</v>
      </c>
      <c r="J26" s="4">
        <v>49</v>
      </c>
      <c r="K26" s="4">
        <f t="shared" si="0"/>
        <v>45</v>
      </c>
      <c r="L26" s="4">
        <f t="shared" si="1"/>
        <v>91.836734693877546</v>
      </c>
    </row>
    <row r="27" spans="1:12" ht="15.5">
      <c r="A27" s="8">
        <v>17</v>
      </c>
      <c r="B27" s="7">
        <v>1959061</v>
      </c>
      <c r="C27" s="19" t="s">
        <v>39</v>
      </c>
      <c r="D27" s="8">
        <v>7</v>
      </c>
      <c r="E27" s="92">
        <v>7</v>
      </c>
      <c r="F27" s="8">
        <v>8</v>
      </c>
      <c r="G27" s="10">
        <v>8</v>
      </c>
      <c r="H27" s="95">
        <v>7</v>
      </c>
      <c r="I27" s="8">
        <v>5</v>
      </c>
      <c r="J27" s="4">
        <v>49</v>
      </c>
      <c r="K27" s="4">
        <f t="shared" si="0"/>
        <v>42</v>
      </c>
      <c r="L27" s="4">
        <f t="shared" si="1"/>
        <v>85.714285714285708</v>
      </c>
    </row>
    <row r="28" spans="1:12" ht="15.5">
      <c r="A28" s="7">
        <v>18</v>
      </c>
      <c r="B28" s="7">
        <v>1959062</v>
      </c>
      <c r="C28" s="19" t="s">
        <v>40</v>
      </c>
      <c r="D28" s="8">
        <v>9</v>
      </c>
      <c r="E28" s="92">
        <v>8</v>
      </c>
      <c r="F28" s="8">
        <v>7</v>
      </c>
      <c r="G28" s="10">
        <v>7</v>
      </c>
      <c r="H28" s="95">
        <v>5</v>
      </c>
      <c r="I28" s="8">
        <v>7</v>
      </c>
      <c r="J28" s="4">
        <v>49</v>
      </c>
      <c r="K28" s="4">
        <f t="shared" si="0"/>
        <v>43</v>
      </c>
      <c r="L28" s="4">
        <f t="shared" si="1"/>
        <v>87.755102040816325</v>
      </c>
    </row>
    <row r="29" spans="1:12" ht="15.5">
      <c r="A29" s="8">
        <v>19</v>
      </c>
      <c r="B29" s="7">
        <v>1959063</v>
      </c>
      <c r="C29" s="19" t="s">
        <v>41</v>
      </c>
      <c r="D29" s="8">
        <v>9</v>
      </c>
      <c r="E29" s="92">
        <v>8</v>
      </c>
      <c r="F29" s="8">
        <v>5</v>
      </c>
      <c r="G29" s="10">
        <v>6</v>
      </c>
      <c r="H29" s="95">
        <v>5</v>
      </c>
      <c r="I29" s="8">
        <v>5</v>
      </c>
      <c r="J29" s="4">
        <v>49</v>
      </c>
      <c r="K29" s="4">
        <f t="shared" si="0"/>
        <v>38</v>
      </c>
      <c r="L29" s="4">
        <f t="shared" si="1"/>
        <v>77.551020408163268</v>
      </c>
    </row>
    <row r="30" spans="1:12" ht="15.5">
      <c r="A30" s="8">
        <v>20</v>
      </c>
      <c r="B30" s="7">
        <v>1959064</v>
      </c>
      <c r="C30" s="19" t="s">
        <v>42</v>
      </c>
      <c r="D30" s="8">
        <v>9</v>
      </c>
      <c r="E30" s="92">
        <v>8</v>
      </c>
      <c r="F30" s="8">
        <v>7</v>
      </c>
      <c r="G30" s="10">
        <v>8</v>
      </c>
      <c r="H30" s="95">
        <v>7</v>
      </c>
      <c r="I30" s="8">
        <v>6</v>
      </c>
      <c r="J30" s="4">
        <v>49</v>
      </c>
      <c r="K30" s="4">
        <f t="shared" si="0"/>
        <v>45</v>
      </c>
      <c r="L30" s="4">
        <f t="shared" si="1"/>
        <v>91.836734693877546</v>
      </c>
    </row>
    <row r="31" spans="1:12" ht="15.5">
      <c r="A31" s="7">
        <v>21</v>
      </c>
      <c r="B31" s="7">
        <v>1959066</v>
      </c>
      <c r="C31" s="19" t="s">
        <v>43</v>
      </c>
      <c r="D31" s="8">
        <v>9</v>
      </c>
      <c r="E31" s="92">
        <v>8</v>
      </c>
      <c r="F31" s="8">
        <v>8</v>
      </c>
      <c r="G31" s="10">
        <v>9</v>
      </c>
      <c r="H31" s="95">
        <v>7</v>
      </c>
      <c r="I31" s="8">
        <v>6</v>
      </c>
      <c r="J31" s="4">
        <v>49</v>
      </c>
      <c r="K31" s="4">
        <f t="shared" si="0"/>
        <v>47</v>
      </c>
      <c r="L31" s="4">
        <f t="shared" si="1"/>
        <v>95.91836734693878</v>
      </c>
    </row>
    <row r="32" spans="1:12" ht="15.5">
      <c r="A32" s="8">
        <v>22</v>
      </c>
      <c r="B32" s="7">
        <v>1959068</v>
      </c>
      <c r="C32" s="19" t="s">
        <v>44</v>
      </c>
      <c r="D32" s="8">
        <v>9</v>
      </c>
      <c r="E32" s="92">
        <v>7</v>
      </c>
      <c r="F32" s="8">
        <v>3</v>
      </c>
      <c r="G32" s="10">
        <v>7</v>
      </c>
      <c r="H32" s="95">
        <v>4</v>
      </c>
      <c r="I32" s="8">
        <v>2</v>
      </c>
      <c r="J32" s="4">
        <v>49</v>
      </c>
      <c r="K32" s="4">
        <f t="shared" si="0"/>
        <v>32</v>
      </c>
      <c r="L32" s="4">
        <f t="shared" si="1"/>
        <v>65.306122448979593</v>
      </c>
    </row>
    <row r="33" spans="1:12" ht="15.5">
      <c r="A33" s="8">
        <v>23</v>
      </c>
      <c r="B33" s="7">
        <v>1959069</v>
      </c>
      <c r="C33" s="19" t="s">
        <v>45</v>
      </c>
      <c r="D33" s="8">
        <v>9</v>
      </c>
      <c r="E33" s="92">
        <v>8</v>
      </c>
      <c r="F33" s="8">
        <v>8</v>
      </c>
      <c r="G33" s="10">
        <v>9</v>
      </c>
      <c r="H33" s="95">
        <v>7</v>
      </c>
      <c r="I33" s="8">
        <v>6</v>
      </c>
      <c r="J33" s="4">
        <v>49</v>
      </c>
      <c r="K33" s="4">
        <f t="shared" si="0"/>
        <v>47</v>
      </c>
      <c r="L33" s="4">
        <f t="shared" si="1"/>
        <v>95.91836734693878</v>
      </c>
    </row>
    <row r="34" spans="1:12" ht="15.5">
      <c r="A34" s="7">
        <v>24</v>
      </c>
      <c r="B34" s="7">
        <v>1959070</v>
      </c>
      <c r="C34" s="19" t="s">
        <v>46</v>
      </c>
      <c r="D34" s="8">
        <v>9</v>
      </c>
      <c r="E34" s="92">
        <v>7</v>
      </c>
      <c r="F34" s="8">
        <v>2</v>
      </c>
      <c r="G34" s="10">
        <v>6</v>
      </c>
      <c r="H34" s="95">
        <v>5</v>
      </c>
      <c r="I34" s="8">
        <v>3</v>
      </c>
      <c r="J34" s="4">
        <v>49</v>
      </c>
      <c r="K34" s="4">
        <f t="shared" si="0"/>
        <v>32</v>
      </c>
      <c r="L34" s="4">
        <f t="shared" si="1"/>
        <v>65.306122448979593</v>
      </c>
    </row>
    <row r="35" spans="1:12" ht="15.5">
      <c r="A35" s="8">
        <v>25</v>
      </c>
      <c r="B35" s="7">
        <v>1959071</v>
      </c>
      <c r="C35" s="19" t="s">
        <v>47</v>
      </c>
      <c r="D35" s="8">
        <v>9</v>
      </c>
      <c r="E35" s="92">
        <v>6</v>
      </c>
      <c r="F35" s="8">
        <v>4</v>
      </c>
      <c r="G35" s="10">
        <v>8</v>
      </c>
      <c r="H35" s="95">
        <v>6</v>
      </c>
      <c r="I35" s="8">
        <v>1</v>
      </c>
      <c r="J35" s="4">
        <v>49</v>
      </c>
      <c r="K35" s="4">
        <f t="shared" si="0"/>
        <v>34</v>
      </c>
      <c r="L35" s="4">
        <f t="shared" si="1"/>
        <v>69.387755102040813</v>
      </c>
    </row>
    <row r="36" spans="1:12" ht="15.5">
      <c r="A36" s="8">
        <v>26</v>
      </c>
      <c r="B36" s="7">
        <v>1959072</v>
      </c>
      <c r="C36" s="19" t="s">
        <v>48</v>
      </c>
      <c r="D36" s="8">
        <v>9</v>
      </c>
      <c r="E36" s="92">
        <v>7</v>
      </c>
      <c r="F36" s="8">
        <v>6</v>
      </c>
      <c r="G36" s="10">
        <v>8</v>
      </c>
      <c r="H36" s="95">
        <v>7</v>
      </c>
      <c r="I36" s="8">
        <v>5</v>
      </c>
      <c r="J36" s="4">
        <v>49</v>
      </c>
      <c r="K36" s="4">
        <f t="shared" si="0"/>
        <v>42</v>
      </c>
      <c r="L36" s="4">
        <f t="shared" si="1"/>
        <v>85.714285714285708</v>
      </c>
    </row>
    <row r="37" spans="1:12" ht="15.5">
      <c r="A37" s="7">
        <v>27</v>
      </c>
      <c r="B37" s="7">
        <v>1959073</v>
      </c>
      <c r="C37" s="19" t="s">
        <v>49</v>
      </c>
      <c r="D37" s="8">
        <v>9</v>
      </c>
      <c r="E37" s="92">
        <v>8</v>
      </c>
      <c r="F37" s="8">
        <v>7</v>
      </c>
      <c r="G37" s="10">
        <v>8</v>
      </c>
      <c r="H37" s="95">
        <v>6</v>
      </c>
      <c r="I37" s="8">
        <v>3</v>
      </c>
      <c r="J37" s="4">
        <v>49</v>
      </c>
      <c r="K37" s="4">
        <f t="shared" si="0"/>
        <v>41</v>
      </c>
      <c r="L37" s="4">
        <f t="shared" si="1"/>
        <v>83.673469387755105</v>
      </c>
    </row>
    <row r="38" spans="1:12" ht="15.5">
      <c r="A38" s="8">
        <v>28</v>
      </c>
      <c r="B38" s="7">
        <v>1959074</v>
      </c>
      <c r="C38" s="19" t="s">
        <v>50</v>
      </c>
      <c r="D38" s="8">
        <v>9</v>
      </c>
      <c r="E38" s="92">
        <v>8</v>
      </c>
      <c r="F38" s="8">
        <v>7</v>
      </c>
      <c r="G38" s="10">
        <v>9</v>
      </c>
      <c r="H38" s="95">
        <v>7</v>
      </c>
      <c r="I38" s="8">
        <v>4</v>
      </c>
      <c r="J38" s="4">
        <v>49</v>
      </c>
      <c r="K38" s="4">
        <f t="shared" si="0"/>
        <v>44</v>
      </c>
      <c r="L38" s="4">
        <f t="shared" si="1"/>
        <v>89.795918367346943</v>
      </c>
    </row>
    <row r="39" spans="1:12" ht="15.5">
      <c r="A39" s="8">
        <v>29</v>
      </c>
      <c r="B39" s="7">
        <v>1959076</v>
      </c>
      <c r="C39" s="19" t="s">
        <v>51</v>
      </c>
      <c r="D39" s="8">
        <v>9</v>
      </c>
      <c r="E39" s="92">
        <v>8</v>
      </c>
      <c r="F39" s="8">
        <v>8</v>
      </c>
      <c r="G39" s="10">
        <v>9</v>
      </c>
      <c r="H39" s="95">
        <v>7</v>
      </c>
      <c r="I39" s="8">
        <v>6</v>
      </c>
      <c r="J39" s="4">
        <v>49</v>
      </c>
      <c r="K39" s="4">
        <f t="shared" si="0"/>
        <v>47</v>
      </c>
      <c r="L39" s="4">
        <f t="shared" si="1"/>
        <v>95.91836734693878</v>
      </c>
    </row>
    <row r="40" spans="1:12" ht="15.5">
      <c r="A40" s="7">
        <v>30</v>
      </c>
      <c r="B40" s="7">
        <v>1959077</v>
      </c>
      <c r="C40" s="19" t="s">
        <v>52</v>
      </c>
      <c r="D40" s="8">
        <v>8</v>
      </c>
      <c r="E40" s="92">
        <v>6</v>
      </c>
      <c r="F40" s="8">
        <v>4</v>
      </c>
      <c r="G40" s="10">
        <v>6</v>
      </c>
      <c r="H40" s="95">
        <v>5</v>
      </c>
      <c r="I40" s="8">
        <v>3</v>
      </c>
      <c r="J40" s="4">
        <v>49</v>
      </c>
      <c r="K40" s="4">
        <f t="shared" si="0"/>
        <v>32</v>
      </c>
      <c r="L40" s="4">
        <f t="shared" si="1"/>
        <v>65.306122448979593</v>
      </c>
    </row>
    <row r="41" spans="1:12" ht="15.5">
      <c r="A41" s="8">
        <v>31</v>
      </c>
      <c r="B41" s="7">
        <v>1959078</v>
      </c>
      <c r="C41" s="19" t="s">
        <v>53</v>
      </c>
      <c r="D41" s="8">
        <v>9</v>
      </c>
      <c r="E41" s="92">
        <v>8</v>
      </c>
      <c r="F41" s="8">
        <v>5</v>
      </c>
      <c r="G41" s="10">
        <v>9</v>
      </c>
      <c r="H41" s="95">
        <v>6</v>
      </c>
      <c r="I41" s="8">
        <v>8</v>
      </c>
      <c r="J41" s="4">
        <v>49</v>
      </c>
      <c r="K41" s="4">
        <f t="shared" si="0"/>
        <v>45</v>
      </c>
      <c r="L41" s="4">
        <f t="shared" si="1"/>
        <v>91.836734693877546</v>
      </c>
    </row>
    <row r="42" spans="1:12" ht="15.5">
      <c r="A42" s="8">
        <v>32</v>
      </c>
      <c r="B42" s="7">
        <v>1959079</v>
      </c>
      <c r="C42" s="19" t="s">
        <v>54</v>
      </c>
      <c r="D42" s="8">
        <v>9</v>
      </c>
      <c r="E42" s="92">
        <v>7</v>
      </c>
      <c r="F42" s="8">
        <v>7</v>
      </c>
      <c r="G42" s="10">
        <v>8</v>
      </c>
      <c r="H42" s="95">
        <v>7</v>
      </c>
      <c r="I42" s="8">
        <v>5</v>
      </c>
      <c r="J42" s="4">
        <v>49</v>
      </c>
      <c r="K42" s="4">
        <f t="shared" si="0"/>
        <v>43</v>
      </c>
      <c r="L42" s="4">
        <f t="shared" si="1"/>
        <v>87.755102040816325</v>
      </c>
    </row>
    <row r="43" spans="1:12" ht="15.5">
      <c r="A43" s="7">
        <v>33</v>
      </c>
      <c r="B43" s="7">
        <v>1959080</v>
      </c>
      <c r="C43" s="19" t="s">
        <v>55</v>
      </c>
      <c r="D43" s="8">
        <v>9</v>
      </c>
      <c r="E43" s="92">
        <v>8</v>
      </c>
      <c r="F43" s="8">
        <v>8</v>
      </c>
      <c r="G43" s="10">
        <v>9</v>
      </c>
      <c r="H43" s="95">
        <v>7</v>
      </c>
      <c r="I43" s="8">
        <v>7</v>
      </c>
      <c r="J43" s="4">
        <v>49</v>
      </c>
      <c r="K43" s="4">
        <f t="shared" si="0"/>
        <v>48</v>
      </c>
      <c r="L43" s="4">
        <f t="shared" si="1"/>
        <v>97.959183673469383</v>
      </c>
    </row>
    <row r="44" spans="1:12" ht="15.5">
      <c r="A44" s="8">
        <v>34</v>
      </c>
      <c r="B44" s="7">
        <v>1959082</v>
      </c>
      <c r="C44" s="19" t="s">
        <v>56</v>
      </c>
      <c r="D44" s="8">
        <v>8</v>
      </c>
      <c r="E44" s="92">
        <v>7</v>
      </c>
      <c r="F44" s="8">
        <v>5</v>
      </c>
      <c r="G44" s="10">
        <v>7</v>
      </c>
      <c r="H44" s="95">
        <v>6</v>
      </c>
      <c r="I44" s="8">
        <v>3</v>
      </c>
      <c r="J44" s="4">
        <v>49</v>
      </c>
      <c r="K44" s="4">
        <f t="shared" si="0"/>
        <v>36</v>
      </c>
      <c r="L44" s="4">
        <f t="shared" si="1"/>
        <v>73.469387755102048</v>
      </c>
    </row>
    <row r="45" spans="1:12" ht="15.5">
      <c r="A45" s="8">
        <v>35</v>
      </c>
      <c r="B45" s="7">
        <v>1959083</v>
      </c>
      <c r="C45" s="19" t="s">
        <v>57</v>
      </c>
      <c r="D45" s="8">
        <v>9</v>
      </c>
      <c r="E45" s="92">
        <v>8</v>
      </c>
      <c r="F45" s="8">
        <v>8</v>
      </c>
      <c r="G45" s="10">
        <v>9</v>
      </c>
      <c r="H45" s="95">
        <v>7</v>
      </c>
      <c r="I45" s="8">
        <v>4</v>
      </c>
      <c r="J45" s="4">
        <v>49</v>
      </c>
      <c r="K45" s="4">
        <f t="shared" si="0"/>
        <v>45</v>
      </c>
      <c r="L45" s="4">
        <f t="shared" si="1"/>
        <v>91.836734693877546</v>
      </c>
    </row>
    <row r="46" spans="1:12" ht="15.5">
      <c r="A46" s="7">
        <v>36</v>
      </c>
      <c r="B46" s="7">
        <v>1959084</v>
      </c>
      <c r="C46" s="19" t="s">
        <v>58</v>
      </c>
      <c r="D46" s="8">
        <v>9</v>
      </c>
      <c r="E46" s="92">
        <v>8</v>
      </c>
      <c r="F46" s="8">
        <v>8</v>
      </c>
      <c r="G46" s="12">
        <v>7</v>
      </c>
      <c r="H46" s="95">
        <v>7</v>
      </c>
      <c r="I46" s="8">
        <v>4</v>
      </c>
      <c r="J46" s="4">
        <v>49</v>
      </c>
      <c r="K46" s="4">
        <f t="shared" si="0"/>
        <v>43</v>
      </c>
      <c r="L46" s="4">
        <f t="shared" si="1"/>
        <v>87.755102040816325</v>
      </c>
    </row>
    <row r="47" spans="1:12" ht="15.5">
      <c r="A47" s="8">
        <v>37</v>
      </c>
      <c r="B47" s="7">
        <v>1959085</v>
      </c>
      <c r="C47" s="19" t="s">
        <v>59</v>
      </c>
      <c r="D47" s="8">
        <v>9</v>
      </c>
      <c r="E47" s="92">
        <v>8</v>
      </c>
      <c r="F47" s="8">
        <v>8</v>
      </c>
      <c r="G47" s="10">
        <v>9</v>
      </c>
      <c r="H47" s="95">
        <v>7</v>
      </c>
      <c r="I47" s="8">
        <v>6</v>
      </c>
      <c r="J47" s="4">
        <v>49</v>
      </c>
      <c r="K47" s="4">
        <f t="shared" si="0"/>
        <v>47</v>
      </c>
      <c r="L47" s="4">
        <f t="shared" si="1"/>
        <v>95.91836734693878</v>
      </c>
    </row>
    <row r="48" spans="1:12" ht="15.5">
      <c r="A48" s="8">
        <v>38</v>
      </c>
      <c r="B48" s="7">
        <v>1959086</v>
      </c>
      <c r="C48" s="19" t="s">
        <v>60</v>
      </c>
      <c r="D48" s="8">
        <v>9</v>
      </c>
      <c r="E48" s="92">
        <v>6</v>
      </c>
      <c r="F48" s="8">
        <v>5</v>
      </c>
      <c r="G48" s="10">
        <v>7</v>
      </c>
      <c r="H48" s="95">
        <v>5</v>
      </c>
      <c r="I48" s="8">
        <v>3</v>
      </c>
      <c r="J48" s="4">
        <v>49</v>
      </c>
      <c r="K48" s="4">
        <f t="shared" si="0"/>
        <v>35</v>
      </c>
      <c r="L48" s="4">
        <f t="shared" si="1"/>
        <v>71.428571428571431</v>
      </c>
    </row>
    <row r="49" spans="1:12" ht="15.5">
      <c r="A49" s="7">
        <v>39</v>
      </c>
      <c r="B49" s="7">
        <v>1959087</v>
      </c>
      <c r="C49" s="19" t="s">
        <v>61</v>
      </c>
      <c r="D49" s="8">
        <v>9</v>
      </c>
      <c r="E49" s="92">
        <v>8</v>
      </c>
      <c r="F49" s="8">
        <v>8</v>
      </c>
      <c r="G49" s="10">
        <v>9</v>
      </c>
      <c r="H49" s="95">
        <v>7</v>
      </c>
      <c r="I49" s="8">
        <v>8</v>
      </c>
      <c r="J49" s="4">
        <v>49</v>
      </c>
      <c r="K49" s="4">
        <f t="shared" si="0"/>
        <v>49</v>
      </c>
      <c r="L49" s="4">
        <f t="shared" si="1"/>
        <v>100</v>
      </c>
    </row>
    <row r="50" spans="1:12" ht="15.5">
      <c r="A50" s="8">
        <v>40</v>
      </c>
      <c r="B50" s="7">
        <v>1959090</v>
      </c>
      <c r="C50" s="19" t="s">
        <v>62</v>
      </c>
      <c r="D50" s="8">
        <v>9</v>
      </c>
      <c r="E50" s="92">
        <v>8</v>
      </c>
      <c r="F50" s="8">
        <v>8</v>
      </c>
      <c r="G50" s="10">
        <v>8</v>
      </c>
      <c r="H50" s="95">
        <v>6</v>
      </c>
      <c r="I50" s="8">
        <v>6</v>
      </c>
      <c r="J50" s="4">
        <v>49</v>
      </c>
      <c r="K50" s="4">
        <f t="shared" si="0"/>
        <v>45</v>
      </c>
      <c r="L50" s="4">
        <f t="shared" si="1"/>
        <v>91.836734693877546</v>
      </c>
    </row>
    <row r="51" spans="1:12" ht="15.5">
      <c r="A51" s="8">
        <v>41</v>
      </c>
      <c r="B51" s="7">
        <v>1959091</v>
      </c>
      <c r="C51" s="19" t="s">
        <v>63</v>
      </c>
      <c r="D51" s="8">
        <v>8</v>
      </c>
      <c r="E51" s="92">
        <v>8</v>
      </c>
      <c r="F51" s="8">
        <v>5</v>
      </c>
      <c r="G51" s="10">
        <v>6</v>
      </c>
      <c r="H51" s="95">
        <v>7</v>
      </c>
      <c r="I51" s="8">
        <v>2</v>
      </c>
      <c r="J51" s="4">
        <v>49</v>
      </c>
      <c r="K51" s="4">
        <f t="shared" si="0"/>
        <v>36</v>
      </c>
      <c r="L51" s="4">
        <f t="shared" si="1"/>
        <v>73.469387755102048</v>
      </c>
    </row>
    <row r="52" spans="1:12" ht="15.5">
      <c r="A52" s="7">
        <v>42</v>
      </c>
      <c r="B52" s="7">
        <v>1959092</v>
      </c>
      <c r="C52" s="19" t="s">
        <v>64</v>
      </c>
      <c r="D52" s="8">
        <v>5</v>
      </c>
      <c r="E52" s="92">
        <v>5</v>
      </c>
      <c r="F52" s="8">
        <v>5</v>
      </c>
      <c r="G52" s="10">
        <v>6</v>
      </c>
      <c r="H52" s="95">
        <v>4</v>
      </c>
      <c r="I52" s="8">
        <v>3</v>
      </c>
      <c r="J52" s="4">
        <v>49</v>
      </c>
      <c r="K52" s="4">
        <f t="shared" si="0"/>
        <v>28</v>
      </c>
      <c r="L52" s="4">
        <f t="shared" si="1"/>
        <v>57.142857142857146</v>
      </c>
    </row>
    <row r="53" spans="1:12" ht="15.5">
      <c r="A53" s="8">
        <v>43</v>
      </c>
      <c r="B53" s="7">
        <v>1959094</v>
      </c>
      <c r="C53" s="19" t="s">
        <v>65</v>
      </c>
      <c r="D53" s="8">
        <v>7</v>
      </c>
      <c r="E53" s="92">
        <v>6</v>
      </c>
      <c r="F53" s="8">
        <v>4</v>
      </c>
      <c r="G53" s="12">
        <v>7</v>
      </c>
      <c r="H53" s="95">
        <v>6</v>
      </c>
      <c r="I53" s="8">
        <v>2</v>
      </c>
      <c r="J53" s="4">
        <v>49</v>
      </c>
      <c r="K53" s="4">
        <f t="shared" si="0"/>
        <v>32</v>
      </c>
      <c r="L53" s="4">
        <f t="shared" si="1"/>
        <v>65.306122448979593</v>
      </c>
    </row>
    <row r="54" spans="1:12" ht="15.5">
      <c r="A54" s="8">
        <v>44</v>
      </c>
      <c r="B54" s="7">
        <v>1959095</v>
      </c>
      <c r="C54" s="19" t="s">
        <v>66</v>
      </c>
      <c r="D54" s="8">
        <v>9</v>
      </c>
      <c r="E54" s="92">
        <v>7</v>
      </c>
      <c r="F54" s="8">
        <v>7</v>
      </c>
      <c r="G54" s="10">
        <v>9</v>
      </c>
      <c r="H54" s="95">
        <v>6</v>
      </c>
      <c r="I54" s="8">
        <v>8</v>
      </c>
      <c r="J54" s="4">
        <v>49</v>
      </c>
      <c r="K54" s="4">
        <f t="shared" si="0"/>
        <v>46</v>
      </c>
      <c r="L54" s="4">
        <f t="shared" si="1"/>
        <v>93.877551020408163</v>
      </c>
    </row>
    <row r="55" spans="1:12" ht="15.5">
      <c r="A55" s="7">
        <v>45</v>
      </c>
      <c r="B55" s="7">
        <v>1959096</v>
      </c>
      <c r="C55" s="19" t="s">
        <v>67</v>
      </c>
      <c r="D55" s="8">
        <v>8</v>
      </c>
      <c r="E55" s="92">
        <v>8</v>
      </c>
      <c r="F55" s="8">
        <v>7</v>
      </c>
      <c r="G55" s="10">
        <v>7</v>
      </c>
      <c r="H55" s="95">
        <v>7</v>
      </c>
      <c r="I55" s="8">
        <v>5</v>
      </c>
      <c r="J55" s="4">
        <v>49</v>
      </c>
      <c r="K55" s="4">
        <f t="shared" si="0"/>
        <v>42</v>
      </c>
      <c r="L55" s="4">
        <f t="shared" si="1"/>
        <v>85.714285714285708</v>
      </c>
    </row>
    <row r="56" spans="1:12" ht="15.5">
      <c r="A56" s="8">
        <v>46</v>
      </c>
      <c r="B56" s="7">
        <v>1959097</v>
      </c>
      <c r="C56" s="19" t="s">
        <v>68</v>
      </c>
      <c r="D56" s="8">
        <v>9</v>
      </c>
      <c r="E56" s="92">
        <v>8</v>
      </c>
      <c r="F56" s="8">
        <v>8</v>
      </c>
      <c r="G56" s="10">
        <v>8</v>
      </c>
      <c r="H56" s="95">
        <v>7</v>
      </c>
      <c r="I56" s="8">
        <v>6</v>
      </c>
      <c r="J56" s="4">
        <v>49</v>
      </c>
      <c r="K56" s="4">
        <f t="shared" si="0"/>
        <v>46</v>
      </c>
      <c r="L56" s="4">
        <f t="shared" si="1"/>
        <v>93.877551020408163</v>
      </c>
    </row>
    <row r="57" spans="1:12" ht="15.5">
      <c r="A57" s="8">
        <v>47</v>
      </c>
      <c r="B57" s="7">
        <v>1959098</v>
      </c>
      <c r="C57" s="19" t="s">
        <v>69</v>
      </c>
      <c r="D57" s="8">
        <v>9</v>
      </c>
      <c r="E57" s="92">
        <v>7</v>
      </c>
      <c r="F57" s="8">
        <v>5</v>
      </c>
      <c r="G57" s="10">
        <v>9</v>
      </c>
      <c r="H57" s="95">
        <v>7</v>
      </c>
      <c r="I57" s="8">
        <v>8</v>
      </c>
      <c r="J57" s="4">
        <v>49</v>
      </c>
      <c r="K57" s="4">
        <f t="shared" si="0"/>
        <v>45</v>
      </c>
      <c r="L57" s="4">
        <f t="shared" si="1"/>
        <v>91.836734693877546</v>
      </c>
    </row>
    <row r="58" spans="1:12" ht="15.5">
      <c r="A58" s="7">
        <v>48</v>
      </c>
      <c r="B58" s="7">
        <v>1959099</v>
      </c>
      <c r="C58" s="19" t="s">
        <v>70</v>
      </c>
      <c r="D58" s="8">
        <v>8</v>
      </c>
      <c r="E58" s="92">
        <v>6</v>
      </c>
      <c r="F58" s="8">
        <v>3</v>
      </c>
      <c r="G58" s="10">
        <v>7</v>
      </c>
      <c r="H58" s="95">
        <v>5</v>
      </c>
      <c r="I58" s="8">
        <v>3</v>
      </c>
      <c r="J58" s="4">
        <v>49</v>
      </c>
      <c r="K58" s="4">
        <f t="shared" si="0"/>
        <v>32</v>
      </c>
      <c r="L58" s="4">
        <f t="shared" si="1"/>
        <v>65.306122448979593</v>
      </c>
    </row>
    <row r="59" spans="1:12" ht="15.5">
      <c r="A59" s="8">
        <v>49</v>
      </c>
      <c r="B59" s="7">
        <v>1959100</v>
      </c>
      <c r="C59" s="19" t="s">
        <v>71</v>
      </c>
      <c r="D59" s="8">
        <v>8</v>
      </c>
      <c r="E59" s="92">
        <v>8</v>
      </c>
      <c r="F59" s="8">
        <v>7</v>
      </c>
      <c r="G59" s="10">
        <v>7</v>
      </c>
      <c r="H59" s="95">
        <v>7</v>
      </c>
      <c r="I59" s="8">
        <v>3</v>
      </c>
      <c r="J59" s="4">
        <v>49</v>
      </c>
      <c r="K59" s="4">
        <f t="shared" si="0"/>
        <v>40</v>
      </c>
      <c r="L59" s="4">
        <f t="shared" si="1"/>
        <v>81.632653061224488</v>
      </c>
    </row>
    <row r="60" spans="1:12" ht="15.5">
      <c r="A60" s="8">
        <v>50</v>
      </c>
      <c r="B60" s="7">
        <v>1959101</v>
      </c>
      <c r="C60" s="19" t="s">
        <v>72</v>
      </c>
      <c r="D60" s="8">
        <v>9</v>
      </c>
      <c r="E60" s="92">
        <v>8</v>
      </c>
      <c r="F60" s="8">
        <v>7</v>
      </c>
      <c r="G60" s="10">
        <v>8</v>
      </c>
      <c r="H60" s="95">
        <v>6</v>
      </c>
      <c r="I60" s="8">
        <v>3</v>
      </c>
      <c r="J60" s="4">
        <v>49</v>
      </c>
      <c r="K60" s="4">
        <f t="shared" si="0"/>
        <v>41</v>
      </c>
      <c r="L60" s="4">
        <f t="shared" si="1"/>
        <v>83.673469387755105</v>
      </c>
    </row>
    <row r="61" spans="1:12" ht="15.5">
      <c r="A61" s="7">
        <v>51</v>
      </c>
      <c r="B61" s="7">
        <v>1959102</v>
      </c>
      <c r="C61" s="19" t="s">
        <v>73</v>
      </c>
      <c r="D61" s="8">
        <v>8</v>
      </c>
      <c r="E61" s="92">
        <v>5</v>
      </c>
      <c r="F61" s="8">
        <v>6</v>
      </c>
      <c r="G61" s="10">
        <v>8</v>
      </c>
      <c r="H61" s="95">
        <v>5</v>
      </c>
      <c r="I61" s="8">
        <v>3</v>
      </c>
      <c r="J61" s="4">
        <v>49</v>
      </c>
      <c r="K61" s="4">
        <f t="shared" si="0"/>
        <v>35</v>
      </c>
      <c r="L61" s="4">
        <f t="shared" si="1"/>
        <v>71.428571428571431</v>
      </c>
    </row>
    <row r="62" spans="1:12" ht="15.5">
      <c r="A62" s="8">
        <v>52</v>
      </c>
      <c r="B62" s="7">
        <v>1959104</v>
      </c>
      <c r="C62" s="19" t="s">
        <v>74</v>
      </c>
      <c r="D62" s="8">
        <v>8</v>
      </c>
      <c r="E62" s="92">
        <v>8</v>
      </c>
      <c r="F62" s="8">
        <v>8</v>
      </c>
      <c r="G62" s="10">
        <v>7</v>
      </c>
      <c r="H62" s="95">
        <v>6</v>
      </c>
      <c r="I62" s="8">
        <v>2</v>
      </c>
      <c r="J62" s="4">
        <v>49</v>
      </c>
      <c r="K62" s="4">
        <f t="shared" si="0"/>
        <v>39</v>
      </c>
      <c r="L62" s="4">
        <f t="shared" si="1"/>
        <v>79.591836734693871</v>
      </c>
    </row>
    <row r="63" spans="1:12" ht="15.5">
      <c r="A63" s="8">
        <v>53</v>
      </c>
      <c r="B63" s="7">
        <v>1959105</v>
      </c>
      <c r="C63" s="19" t="s">
        <v>75</v>
      </c>
      <c r="D63" s="8">
        <v>8</v>
      </c>
      <c r="E63" s="92">
        <v>8</v>
      </c>
      <c r="F63" s="8">
        <v>8</v>
      </c>
      <c r="G63" s="10">
        <v>8</v>
      </c>
      <c r="H63" s="95">
        <v>4</v>
      </c>
      <c r="I63" s="8">
        <v>6</v>
      </c>
      <c r="J63" s="4">
        <v>49</v>
      </c>
      <c r="K63" s="4">
        <f t="shared" si="0"/>
        <v>42</v>
      </c>
      <c r="L63" s="4">
        <f t="shared" si="1"/>
        <v>85.714285714285708</v>
      </c>
    </row>
    <row r="64" spans="1:12" ht="15.5">
      <c r="A64" s="7">
        <v>54</v>
      </c>
      <c r="B64" s="7">
        <v>1959106</v>
      </c>
      <c r="C64" s="19" t="s">
        <v>76</v>
      </c>
      <c r="D64" s="8">
        <v>9</v>
      </c>
      <c r="E64" s="92">
        <v>8</v>
      </c>
      <c r="F64" s="8">
        <v>7</v>
      </c>
      <c r="G64" s="10">
        <v>9</v>
      </c>
      <c r="H64" s="95">
        <v>7</v>
      </c>
      <c r="I64" s="8">
        <v>5</v>
      </c>
      <c r="J64" s="4">
        <v>49</v>
      </c>
      <c r="K64" s="4">
        <f t="shared" si="0"/>
        <v>45</v>
      </c>
      <c r="L64" s="4">
        <f t="shared" si="1"/>
        <v>91.836734693877546</v>
      </c>
    </row>
    <row r="65" spans="1:12" ht="15.5">
      <c r="A65" s="8">
        <v>55</v>
      </c>
      <c r="B65" s="7">
        <v>2959039</v>
      </c>
      <c r="C65" s="19" t="s">
        <v>77</v>
      </c>
      <c r="D65" s="8">
        <v>9</v>
      </c>
      <c r="E65" s="92">
        <v>8</v>
      </c>
      <c r="F65" s="8">
        <v>8</v>
      </c>
      <c r="G65" s="10">
        <v>9</v>
      </c>
      <c r="H65" s="95">
        <v>6</v>
      </c>
      <c r="I65" s="8">
        <v>8</v>
      </c>
      <c r="J65" s="4">
        <v>49</v>
      </c>
      <c r="K65" s="4">
        <f t="shared" si="0"/>
        <v>48</v>
      </c>
      <c r="L65" s="4">
        <f t="shared" si="1"/>
        <v>97.959183673469383</v>
      </c>
    </row>
    <row r="66" spans="1:12" ht="15.5">
      <c r="A66" s="8">
        <v>56</v>
      </c>
      <c r="B66" s="7">
        <v>2959040</v>
      </c>
      <c r="C66" s="19" t="s">
        <v>78</v>
      </c>
      <c r="D66" s="8">
        <v>9</v>
      </c>
      <c r="E66" s="92">
        <v>8</v>
      </c>
      <c r="F66" s="8">
        <v>8</v>
      </c>
      <c r="G66" s="12">
        <v>9</v>
      </c>
      <c r="H66" s="95">
        <v>7</v>
      </c>
      <c r="I66" s="8">
        <v>8</v>
      </c>
      <c r="J66" s="4">
        <v>49</v>
      </c>
      <c r="K66" s="4">
        <f t="shared" si="0"/>
        <v>49</v>
      </c>
      <c r="L66" s="4">
        <f t="shared" si="1"/>
        <v>100</v>
      </c>
    </row>
    <row r="67" spans="1:12" ht="15.5">
      <c r="A67" s="7">
        <v>57</v>
      </c>
      <c r="B67" s="7">
        <v>2959042</v>
      </c>
      <c r="C67" s="19" t="s">
        <v>79</v>
      </c>
      <c r="D67" s="8">
        <v>7</v>
      </c>
      <c r="E67" s="92">
        <v>6</v>
      </c>
      <c r="F67" s="8">
        <v>3</v>
      </c>
      <c r="G67" s="12">
        <v>7</v>
      </c>
      <c r="H67" s="95">
        <v>0</v>
      </c>
      <c r="I67" s="8">
        <v>3</v>
      </c>
      <c r="J67" s="4">
        <v>49</v>
      </c>
      <c r="K67" s="4">
        <f t="shared" si="0"/>
        <v>26</v>
      </c>
      <c r="L67" s="4">
        <f t="shared" si="1"/>
        <v>53.061224489795919</v>
      </c>
    </row>
    <row r="68" spans="1:12" ht="15.5">
      <c r="A68" s="8">
        <v>58</v>
      </c>
      <c r="B68" s="7">
        <v>2959043</v>
      </c>
      <c r="C68" s="19" t="s">
        <v>80</v>
      </c>
      <c r="D68" s="8">
        <v>7</v>
      </c>
      <c r="E68" s="92">
        <v>7</v>
      </c>
      <c r="F68" s="8">
        <v>4</v>
      </c>
      <c r="G68" s="10">
        <v>8</v>
      </c>
      <c r="H68" s="95">
        <v>6</v>
      </c>
      <c r="I68" s="8">
        <v>3</v>
      </c>
      <c r="J68" s="4">
        <v>49</v>
      </c>
      <c r="K68" s="4">
        <f t="shared" si="0"/>
        <v>35</v>
      </c>
      <c r="L68" s="4">
        <f t="shared" si="1"/>
        <v>71.428571428571431</v>
      </c>
    </row>
    <row r="69" spans="1:12" ht="15.5">
      <c r="A69" s="8">
        <v>59</v>
      </c>
      <c r="B69" s="7">
        <v>2959064</v>
      </c>
      <c r="C69" s="19" t="s">
        <v>81</v>
      </c>
      <c r="D69" s="8">
        <v>9</v>
      </c>
      <c r="E69" s="92">
        <v>7</v>
      </c>
      <c r="F69" s="8">
        <v>7</v>
      </c>
      <c r="G69" s="10">
        <v>7</v>
      </c>
      <c r="H69" s="95">
        <v>4</v>
      </c>
      <c r="I69" s="8">
        <v>4</v>
      </c>
      <c r="J69" s="4">
        <v>49</v>
      </c>
      <c r="K69" s="4">
        <f t="shared" si="0"/>
        <v>38</v>
      </c>
      <c r="L69" s="4">
        <f t="shared" si="1"/>
        <v>77.551020408163268</v>
      </c>
    </row>
    <row r="70" spans="1:12" ht="15.5">
      <c r="A70" s="7">
        <v>60</v>
      </c>
      <c r="B70" s="7">
        <v>2959065</v>
      </c>
      <c r="C70" s="19" t="s">
        <v>82</v>
      </c>
      <c r="D70" s="8">
        <v>7</v>
      </c>
      <c r="E70" s="92">
        <v>8</v>
      </c>
      <c r="F70" s="8">
        <v>8</v>
      </c>
      <c r="G70" s="10">
        <v>8</v>
      </c>
      <c r="H70" s="95">
        <v>7</v>
      </c>
      <c r="I70" s="8">
        <v>8</v>
      </c>
      <c r="J70" s="4">
        <v>49</v>
      </c>
      <c r="K70" s="4">
        <f t="shared" si="0"/>
        <v>46</v>
      </c>
      <c r="L70" s="4">
        <f t="shared" si="1"/>
        <v>93.877551020408163</v>
      </c>
    </row>
    <row r="71" spans="1:12" ht="15.5">
      <c r="A71" s="8">
        <v>61</v>
      </c>
      <c r="B71" s="7">
        <v>2959071</v>
      </c>
      <c r="C71" s="19" t="s">
        <v>83</v>
      </c>
      <c r="D71" s="8">
        <v>9</v>
      </c>
      <c r="E71" s="92">
        <v>8</v>
      </c>
      <c r="F71" s="8">
        <v>6</v>
      </c>
      <c r="G71" s="10">
        <v>8</v>
      </c>
      <c r="H71" s="95">
        <v>7</v>
      </c>
      <c r="I71" s="8">
        <v>5</v>
      </c>
      <c r="J71" s="4">
        <v>49</v>
      </c>
      <c r="K71" s="4">
        <f t="shared" si="0"/>
        <v>43</v>
      </c>
      <c r="L71" s="4">
        <f t="shared" si="1"/>
        <v>87.755102040816325</v>
      </c>
    </row>
    <row r="72" spans="1:12" ht="15.5">
      <c r="A72" s="8">
        <v>62</v>
      </c>
      <c r="B72" s="7">
        <v>2959077</v>
      </c>
      <c r="C72" s="19" t="s">
        <v>84</v>
      </c>
      <c r="D72" s="8">
        <v>8</v>
      </c>
      <c r="E72" s="92">
        <v>8</v>
      </c>
      <c r="F72" s="8">
        <v>6</v>
      </c>
      <c r="G72" s="10">
        <v>7</v>
      </c>
      <c r="H72" s="96">
        <v>6</v>
      </c>
      <c r="I72" s="8">
        <v>5</v>
      </c>
      <c r="J72" s="4">
        <v>49</v>
      </c>
      <c r="K72" s="4">
        <f t="shared" si="0"/>
        <v>40</v>
      </c>
      <c r="L72" s="4">
        <f t="shared" si="1"/>
        <v>81.632653061224488</v>
      </c>
    </row>
    <row r="73" spans="1:12" ht="15.5">
      <c r="A73" s="7">
        <v>63</v>
      </c>
      <c r="B73" s="7">
        <v>2959085</v>
      </c>
      <c r="C73" s="19" t="s">
        <v>85</v>
      </c>
      <c r="D73" s="8">
        <v>8</v>
      </c>
      <c r="E73" s="92">
        <v>6</v>
      </c>
      <c r="F73" s="8">
        <v>1</v>
      </c>
      <c r="G73" s="10">
        <v>6</v>
      </c>
      <c r="H73" s="95">
        <v>4</v>
      </c>
      <c r="I73" s="8">
        <v>2</v>
      </c>
      <c r="J73" s="4">
        <v>49</v>
      </c>
      <c r="K73" s="4">
        <f t="shared" si="0"/>
        <v>27</v>
      </c>
      <c r="L73" s="4">
        <f t="shared" si="1"/>
        <v>55.102040816326529</v>
      </c>
    </row>
    <row r="74" spans="1:12" ht="15.5">
      <c r="A74" s="8">
        <v>64</v>
      </c>
      <c r="B74" s="7">
        <v>2959086</v>
      </c>
      <c r="C74" s="19" t="s">
        <v>86</v>
      </c>
      <c r="D74" s="8">
        <v>9</v>
      </c>
      <c r="E74" s="92">
        <v>7</v>
      </c>
      <c r="F74" s="8">
        <v>4</v>
      </c>
      <c r="G74" s="10">
        <v>7</v>
      </c>
      <c r="H74" s="95">
        <v>5</v>
      </c>
      <c r="I74" s="8">
        <v>3</v>
      </c>
      <c r="J74" s="4">
        <v>49</v>
      </c>
      <c r="K74" s="4">
        <f t="shared" si="0"/>
        <v>35</v>
      </c>
      <c r="L74" s="4">
        <f t="shared" si="1"/>
        <v>71.428571428571431</v>
      </c>
    </row>
    <row r="75" spans="1:12" ht="15.5">
      <c r="A75" s="8">
        <v>65</v>
      </c>
      <c r="B75" s="7">
        <v>2959087</v>
      </c>
      <c r="C75" s="19" t="s">
        <v>87</v>
      </c>
      <c r="D75" s="8">
        <v>9</v>
      </c>
      <c r="E75" s="92">
        <v>8</v>
      </c>
      <c r="F75" s="8">
        <v>8</v>
      </c>
      <c r="G75" s="10">
        <v>7</v>
      </c>
      <c r="H75" s="95">
        <v>7</v>
      </c>
      <c r="I75" s="8">
        <v>6</v>
      </c>
      <c r="J75" s="4">
        <v>49</v>
      </c>
      <c r="K75" s="4">
        <f t="shared" si="0"/>
        <v>45</v>
      </c>
      <c r="L75" s="4">
        <f t="shared" si="1"/>
        <v>91.836734693877546</v>
      </c>
    </row>
    <row r="76" spans="1:12">
      <c r="J76" s="6"/>
      <c r="K76" s="6"/>
      <c r="L76" s="6"/>
    </row>
    <row r="77" spans="1:12">
      <c r="J77" s="6"/>
      <c r="K77" s="6"/>
      <c r="L77" s="6"/>
    </row>
    <row r="80" spans="1:12">
      <c r="H80" s="14" t="s">
        <v>91</v>
      </c>
      <c r="I80" s="14"/>
      <c r="J80" s="14"/>
    </row>
    <row r="81" spans="8:10">
      <c r="H81" s="14" t="s">
        <v>92</v>
      </c>
      <c r="I81" s="14"/>
      <c r="J81" s="14"/>
    </row>
    <row r="82" spans="8:10">
      <c r="H82" s="14" t="s">
        <v>93</v>
      </c>
      <c r="I82" s="14"/>
      <c r="J82" s="14"/>
    </row>
    <row r="83" spans="8:10">
      <c r="H83" s="14" t="s">
        <v>94</v>
      </c>
      <c r="I83" s="14"/>
      <c r="J83" s="14"/>
    </row>
  </sheetData>
  <mergeCells count="9">
    <mergeCell ref="L8:L10"/>
    <mergeCell ref="A1:H1"/>
    <mergeCell ref="A2:H2"/>
    <mergeCell ref="A3:H3"/>
    <mergeCell ref="C8:C10"/>
    <mergeCell ref="B8:B10"/>
    <mergeCell ref="A8:A10"/>
    <mergeCell ref="J8:J10"/>
    <mergeCell ref="K8:K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81"/>
  <sheetViews>
    <sheetView workbookViewId="0">
      <selection activeCell="N17" sqref="N17"/>
    </sheetView>
  </sheetViews>
  <sheetFormatPr defaultColWidth="8.453125" defaultRowHeight="14.5"/>
  <cols>
    <col min="1" max="1" width="3" style="35" customWidth="1"/>
    <col min="2" max="2" width="6.1796875" style="35" customWidth="1"/>
    <col min="3" max="3" width="2" style="35" customWidth="1"/>
    <col min="4" max="4" width="14.1796875" style="35" customWidth="1"/>
    <col min="5" max="5" width="2" style="35" customWidth="1"/>
    <col min="6" max="6" width="9.54296875" style="35" customWidth="1"/>
    <col min="7" max="7" width="2" style="35" customWidth="1"/>
    <col min="8" max="8" width="9.54296875" style="35" customWidth="1"/>
    <col min="9" max="12" width="6.1796875" style="35" customWidth="1"/>
    <col min="13" max="13" width="11.1796875" style="35" customWidth="1"/>
    <col min="14" max="14" width="12.453125" style="35" customWidth="1"/>
    <col min="15" max="15" width="11.08984375" style="35" customWidth="1"/>
    <col min="16" max="16" width="2" style="35" customWidth="1"/>
    <col min="17" max="17" width="5.26953125" style="35" customWidth="1"/>
    <col min="18" max="16384" width="8.453125" style="35"/>
  </cols>
  <sheetData>
    <row r="1" spans="1:15" ht="17" customHeight="1">
      <c r="A1" s="81" t="s">
        <v>176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</row>
    <row r="2" spans="1:15" ht="19.5" customHeight="1">
      <c r="A2" s="81" t="s">
        <v>177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</row>
    <row r="3" spans="1:15" ht="23" customHeight="1">
      <c r="A3" s="81" t="s">
        <v>178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</row>
    <row r="4" spans="1:15" ht="27.5" customHeight="1">
      <c r="A4" s="82" t="s">
        <v>179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</row>
    <row r="5" spans="1:15" ht="29.5" customHeight="1">
      <c r="A5" s="83" t="s">
        <v>180</v>
      </c>
      <c r="B5" s="83" t="s">
        <v>181</v>
      </c>
      <c r="C5" s="85" t="s">
        <v>182</v>
      </c>
      <c r="D5" s="86"/>
      <c r="E5" s="63" t="s">
        <v>183</v>
      </c>
      <c r="F5" s="65"/>
      <c r="G5" s="63" t="s">
        <v>184</v>
      </c>
      <c r="H5" s="65"/>
      <c r="I5" s="36" t="s">
        <v>185</v>
      </c>
      <c r="J5" s="36" t="s">
        <v>186</v>
      </c>
      <c r="K5" s="36" t="s">
        <v>187</v>
      </c>
      <c r="L5" s="37" t="s">
        <v>188</v>
      </c>
      <c r="M5" s="37" t="s">
        <v>189</v>
      </c>
      <c r="N5" s="38" t="s">
        <v>190</v>
      </c>
      <c r="O5" s="38" t="s">
        <v>191</v>
      </c>
    </row>
    <row r="6" spans="1:15" ht="12.5" customHeight="1">
      <c r="A6" s="84"/>
      <c r="B6" s="84"/>
      <c r="C6" s="87"/>
      <c r="D6" s="88"/>
      <c r="E6" s="60" t="s">
        <v>192</v>
      </c>
      <c r="F6" s="62"/>
      <c r="G6" s="60" t="s">
        <v>193</v>
      </c>
      <c r="H6" s="62"/>
      <c r="I6" s="37" t="s">
        <v>194</v>
      </c>
      <c r="J6" s="37" t="s">
        <v>195</v>
      </c>
      <c r="K6" s="37" t="s">
        <v>194</v>
      </c>
      <c r="L6" s="37" t="s">
        <v>194</v>
      </c>
      <c r="M6" s="76"/>
      <c r="N6" s="77"/>
      <c r="O6" s="78"/>
    </row>
    <row r="7" spans="1:15" ht="15" customHeight="1">
      <c r="A7" s="39">
        <v>1</v>
      </c>
      <c r="B7" s="40">
        <v>59001</v>
      </c>
      <c r="C7" s="60" t="s">
        <v>196</v>
      </c>
      <c r="D7" s="62"/>
      <c r="E7" s="66">
        <v>7</v>
      </c>
      <c r="F7" s="67"/>
      <c r="G7" s="66">
        <v>10</v>
      </c>
      <c r="H7" s="67"/>
      <c r="I7" s="39">
        <v>7</v>
      </c>
      <c r="J7" s="39">
        <v>7</v>
      </c>
      <c r="K7" s="39">
        <v>6</v>
      </c>
      <c r="L7" s="39">
        <v>6</v>
      </c>
      <c r="M7" s="39">
        <v>46</v>
      </c>
      <c r="N7" s="39">
        <v>43</v>
      </c>
      <c r="O7" s="41">
        <v>93.48</v>
      </c>
    </row>
    <row r="8" spans="1:15" ht="15" customHeight="1">
      <c r="A8" s="39">
        <v>2</v>
      </c>
      <c r="B8" s="42">
        <v>59002</v>
      </c>
      <c r="C8" s="79" t="s">
        <v>197</v>
      </c>
      <c r="D8" s="80"/>
      <c r="E8" s="66">
        <v>6</v>
      </c>
      <c r="F8" s="67"/>
      <c r="G8" s="66">
        <v>9</v>
      </c>
      <c r="H8" s="67"/>
      <c r="I8" s="39">
        <v>7</v>
      </c>
      <c r="J8" s="39">
        <v>6</v>
      </c>
      <c r="K8" s="39">
        <v>7</v>
      </c>
      <c r="L8" s="39">
        <v>5</v>
      </c>
      <c r="M8" s="39">
        <v>46</v>
      </c>
      <c r="N8" s="39">
        <v>40</v>
      </c>
      <c r="O8" s="41">
        <v>86.96</v>
      </c>
    </row>
    <row r="9" spans="1:15" ht="15" customHeight="1">
      <c r="A9" s="39">
        <v>3</v>
      </c>
      <c r="B9" s="43">
        <v>59003</v>
      </c>
      <c r="C9" s="68" t="s">
        <v>198</v>
      </c>
      <c r="D9" s="69"/>
      <c r="E9" s="66">
        <v>7</v>
      </c>
      <c r="F9" s="67"/>
      <c r="G9" s="66">
        <v>10</v>
      </c>
      <c r="H9" s="67"/>
      <c r="I9" s="39">
        <v>7</v>
      </c>
      <c r="J9" s="39">
        <v>7</v>
      </c>
      <c r="K9" s="39">
        <v>7</v>
      </c>
      <c r="L9" s="39">
        <v>6</v>
      </c>
      <c r="M9" s="39">
        <v>46</v>
      </c>
      <c r="N9" s="39">
        <v>44</v>
      </c>
      <c r="O9" s="41">
        <v>95.65</v>
      </c>
    </row>
    <row r="10" spans="1:15" ht="15" customHeight="1">
      <c r="A10" s="39">
        <v>4</v>
      </c>
      <c r="B10" s="43">
        <v>59004</v>
      </c>
      <c r="C10" s="68" t="s">
        <v>199</v>
      </c>
      <c r="D10" s="69"/>
      <c r="E10" s="66">
        <v>3</v>
      </c>
      <c r="F10" s="67"/>
      <c r="G10" s="66">
        <v>4</v>
      </c>
      <c r="H10" s="67"/>
      <c r="I10" s="39">
        <v>3</v>
      </c>
      <c r="J10" s="39">
        <v>2</v>
      </c>
      <c r="K10" s="39">
        <v>2</v>
      </c>
      <c r="L10" s="39">
        <v>1</v>
      </c>
      <c r="M10" s="39">
        <v>46</v>
      </c>
      <c r="N10" s="39">
        <v>15</v>
      </c>
      <c r="O10" s="41">
        <v>32.61</v>
      </c>
    </row>
    <row r="11" spans="1:15" ht="15" customHeight="1">
      <c r="A11" s="39">
        <v>5</v>
      </c>
      <c r="B11" s="43">
        <v>59005</v>
      </c>
      <c r="C11" s="68" t="s">
        <v>200</v>
      </c>
      <c r="D11" s="69"/>
      <c r="E11" s="66">
        <v>6</v>
      </c>
      <c r="F11" s="67"/>
      <c r="G11" s="66">
        <v>7</v>
      </c>
      <c r="H11" s="67"/>
      <c r="I11" s="39">
        <v>7</v>
      </c>
      <c r="J11" s="39">
        <v>6</v>
      </c>
      <c r="K11" s="39">
        <v>5</v>
      </c>
      <c r="L11" s="39">
        <v>5</v>
      </c>
      <c r="M11" s="39">
        <v>46</v>
      </c>
      <c r="N11" s="39">
        <v>36</v>
      </c>
      <c r="O11" s="41">
        <v>78.260000000000005</v>
      </c>
    </row>
    <row r="12" spans="1:15" ht="15" customHeight="1">
      <c r="A12" s="39">
        <v>6</v>
      </c>
      <c r="B12" s="43">
        <v>59006</v>
      </c>
      <c r="C12" s="68" t="s">
        <v>201</v>
      </c>
      <c r="D12" s="69"/>
      <c r="E12" s="66">
        <v>7</v>
      </c>
      <c r="F12" s="67"/>
      <c r="G12" s="66">
        <v>8</v>
      </c>
      <c r="H12" s="67"/>
      <c r="I12" s="39">
        <v>7</v>
      </c>
      <c r="J12" s="39">
        <v>7</v>
      </c>
      <c r="K12" s="39">
        <v>5</v>
      </c>
      <c r="L12" s="39">
        <v>5</v>
      </c>
      <c r="M12" s="39">
        <v>46</v>
      </c>
      <c r="N12" s="39">
        <v>39</v>
      </c>
      <c r="O12" s="41">
        <v>84.78</v>
      </c>
    </row>
    <row r="13" spans="1:15" ht="15" customHeight="1">
      <c r="A13" s="39">
        <v>7</v>
      </c>
      <c r="B13" s="43">
        <v>59007</v>
      </c>
      <c r="C13" s="68" t="s">
        <v>202</v>
      </c>
      <c r="D13" s="69"/>
      <c r="E13" s="66">
        <v>6</v>
      </c>
      <c r="F13" s="67"/>
      <c r="G13" s="66">
        <v>8</v>
      </c>
      <c r="H13" s="67"/>
      <c r="I13" s="39">
        <v>5</v>
      </c>
      <c r="J13" s="39">
        <v>5</v>
      </c>
      <c r="K13" s="39">
        <v>4</v>
      </c>
      <c r="L13" s="39">
        <v>5</v>
      </c>
      <c r="M13" s="39">
        <v>46</v>
      </c>
      <c r="N13" s="39">
        <v>33</v>
      </c>
      <c r="O13" s="41">
        <v>71.739999999999995</v>
      </c>
    </row>
    <row r="14" spans="1:15" ht="15" customHeight="1">
      <c r="A14" s="39">
        <v>8</v>
      </c>
      <c r="B14" s="43">
        <v>59010</v>
      </c>
      <c r="C14" s="68" t="s">
        <v>203</v>
      </c>
      <c r="D14" s="69"/>
      <c r="E14" s="66">
        <v>7</v>
      </c>
      <c r="F14" s="67"/>
      <c r="G14" s="66">
        <v>10</v>
      </c>
      <c r="H14" s="67"/>
      <c r="I14" s="39">
        <v>6</v>
      </c>
      <c r="J14" s="39">
        <v>6</v>
      </c>
      <c r="K14" s="39">
        <v>6</v>
      </c>
      <c r="L14" s="39">
        <v>6</v>
      </c>
      <c r="M14" s="39">
        <v>46</v>
      </c>
      <c r="N14" s="39">
        <v>41</v>
      </c>
      <c r="O14" s="41">
        <v>89.13</v>
      </c>
    </row>
    <row r="15" spans="1:15" ht="15" customHeight="1">
      <c r="A15" s="39">
        <v>9</v>
      </c>
      <c r="B15" s="43">
        <v>59011</v>
      </c>
      <c r="C15" s="68" t="s">
        <v>204</v>
      </c>
      <c r="D15" s="69"/>
      <c r="E15" s="66">
        <v>7</v>
      </c>
      <c r="F15" s="67"/>
      <c r="G15" s="66">
        <v>10</v>
      </c>
      <c r="H15" s="67"/>
      <c r="I15" s="39">
        <v>7</v>
      </c>
      <c r="J15" s="39">
        <v>8</v>
      </c>
      <c r="K15" s="39">
        <v>7</v>
      </c>
      <c r="L15" s="39">
        <v>7</v>
      </c>
      <c r="M15" s="39">
        <v>46</v>
      </c>
      <c r="N15" s="39">
        <v>46</v>
      </c>
      <c r="O15" s="41">
        <v>100</v>
      </c>
    </row>
    <row r="16" spans="1:15" ht="15" customHeight="1">
      <c r="A16" s="39">
        <v>10</v>
      </c>
      <c r="B16" s="43">
        <v>59012</v>
      </c>
      <c r="C16" s="68" t="s">
        <v>205</v>
      </c>
      <c r="D16" s="69"/>
      <c r="E16" s="66">
        <v>7</v>
      </c>
      <c r="F16" s="67"/>
      <c r="G16" s="66">
        <v>10</v>
      </c>
      <c r="H16" s="67"/>
      <c r="I16" s="39">
        <v>7</v>
      </c>
      <c r="J16" s="39">
        <v>8</v>
      </c>
      <c r="K16" s="39">
        <v>7</v>
      </c>
      <c r="L16" s="39">
        <v>7</v>
      </c>
      <c r="M16" s="39">
        <v>46</v>
      </c>
      <c r="N16" s="39">
        <v>46</v>
      </c>
      <c r="O16" s="41">
        <v>100</v>
      </c>
    </row>
    <row r="17" spans="1:15" ht="15" customHeight="1">
      <c r="A17" s="39">
        <v>11</v>
      </c>
      <c r="B17" s="43">
        <v>59013</v>
      </c>
      <c r="C17" s="68" t="s">
        <v>206</v>
      </c>
      <c r="D17" s="69"/>
      <c r="E17" s="66">
        <v>6</v>
      </c>
      <c r="F17" s="67"/>
      <c r="G17" s="66">
        <v>9</v>
      </c>
      <c r="H17" s="67"/>
      <c r="I17" s="39">
        <v>7</v>
      </c>
      <c r="J17" s="39">
        <v>7</v>
      </c>
      <c r="K17" s="39">
        <v>5</v>
      </c>
      <c r="L17" s="39">
        <v>6</v>
      </c>
      <c r="M17" s="39">
        <v>46</v>
      </c>
      <c r="N17" s="39">
        <v>40</v>
      </c>
      <c r="O17" s="41">
        <v>86.96</v>
      </c>
    </row>
    <row r="18" spans="1:15" ht="15" customHeight="1">
      <c r="A18" s="39">
        <v>12</v>
      </c>
      <c r="B18" s="43">
        <v>59014</v>
      </c>
      <c r="C18" s="68" t="s">
        <v>207</v>
      </c>
      <c r="D18" s="69"/>
      <c r="E18" s="66">
        <v>6</v>
      </c>
      <c r="F18" s="67"/>
      <c r="G18" s="66">
        <v>9</v>
      </c>
      <c r="H18" s="67"/>
      <c r="I18" s="39">
        <v>6</v>
      </c>
      <c r="J18" s="39">
        <v>8</v>
      </c>
      <c r="K18" s="39">
        <v>6</v>
      </c>
      <c r="L18" s="39">
        <v>5</v>
      </c>
      <c r="M18" s="39">
        <v>46</v>
      </c>
      <c r="N18" s="39">
        <v>40</v>
      </c>
      <c r="O18" s="41">
        <v>86.96</v>
      </c>
    </row>
    <row r="19" spans="1:15" ht="15" customHeight="1">
      <c r="A19" s="39">
        <v>13</v>
      </c>
      <c r="B19" s="43">
        <v>59016</v>
      </c>
      <c r="C19" s="74" t="s">
        <v>208</v>
      </c>
      <c r="D19" s="75"/>
      <c r="E19" s="66">
        <v>7</v>
      </c>
      <c r="F19" s="67"/>
      <c r="G19" s="66">
        <v>10</v>
      </c>
      <c r="H19" s="67"/>
      <c r="I19" s="39">
        <v>7</v>
      </c>
      <c r="J19" s="39">
        <v>8</v>
      </c>
      <c r="K19" s="39">
        <v>7</v>
      </c>
      <c r="L19" s="39">
        <v>7</v>
      </c>
      <c r="M19" s="39">
        <v>46</v>
      </c>
      <c r="N19" s="39">
        <v>46</v>
      </c>
      <c r="O19" s="41">
        <v>100</v>
      </c>
    </row>
    <row r="20" spans="1:15" ht="15" customHeight="1">
      <c r="A20" s="39">
        <v>14</v>
      </c>
      <c r="B20" s="43">
        <v>59017</v>
      </c>
      <c r="C20" s="68" t="s">
        <v>209</v>
      </c>
      <c r="D20" s="69"/>
      <c r="E20" s="66">
        <v>5</v>
      </c>
      <c r="F20" s="67"/>
      <c r="G20" s="66">
        <v>7</v>
      </c>
      <c r="H20" s="67"/>
      <c r="I20" s="39">
        <v>7</v>
      </c>
      <c r="J20" s="39">
        <v>5</v>
      </c>
      <c r="K20" s="39">
        <v>4</v>
      </c>
      <c r="L20" s="39">
        <v>5</v>
      </c>
      <c r="M20" s="39">
        <v>46</v>
      </c>
      <c r="N20" s="39">
        <v>33</v>
      </c>
      <c r="O20" s="41">
        <v>71.739999999999995</v>
      </c>
    </row>
    <row r="21" spans="1:15" ht="15" customHeight="1">
      <c r="A21" s="39">
        <v>15</v>
      </c>
      <c r="B21" s="43">
        <v>59018</v>
      </c>
      <c r="C21" s="68" t="s">
        <v>210</v>
      </c>
      <c r="D21" s="69"/>
      <c r="E21" s="66">
        <v>6</v>
      </c>
      <c r="F21" s="67"/>
      <c r="G21" s="66">
        <v>7</v>
      </c>
      <c r="H21" s="67"/>
      <c r="I21" s="39">
        <v>7</v>
      </c>
      <c r="J21" s="39">
        <v>6</v>
      </c>
      <c r="K21" s="39">
        <v>6</v>
      </c>
      <c r="L21" s="39">
        <v>5</v>
      </c>
      <c r="M21" s="39">
        <v>46</v>
      </c>
      <c r="N21" s="39">
        <v>37</v>
      </c>
      <c r="O21" s="41">
        <v>80.430000000000007</v>
      </c>
    </row>
    <row r="22" spans="1:15" ht="15" customHeight="1">
      <c r="A22" s="39">
        <v>16</v>
      </c>
      <c r="B22" s="43">
        <v>59019</v>
      </c>
      <c r="C22" s="68" t="s">
        <v>211</v>
      </c>
      <c r="D22" s="69"/>
      <c r="E22" s="66">
        <v>7</v>
      </c>
      <c r="F22" s="67"/>
      <c r="G22" s="66">
        <v>8</v>
      </c>
      <c r="H22" s="67"/>
      <c r="I22" s="39">
        <v>7</v>
      </c>
      <c r="J22" s="39">
        <v>5</v>
      </c>
      <c r="K22" s="39">
        <v>7</v>
      </c>
      <c r="L22" s="39">
        <v>5</v>
      </c>
      <c r="M22" s="39">
        <v>46</v>
      </c>
      <c r="N22" s="39">
        <v>39</v>
      </c>
      <c r="O22" s="41">
        <v>84.78</v>
      </c>
    </row>
    <row r="23" spans="1:15" ht="15" customHeight="1">
      <c r="A23" s="39">
        <v>17</v>
      </c>
      <c r="B23" s="43">
        <v>59020</v>
      </c>
      <c r="C23" s="68" t="s">
        <v>212</v>
      </c>
      <c r="D23" s="69"/>
      <c r="E23" s="66">
        <v>6</v>
      </c>
      <c r="F23" s="67"/>
      <c r="G23" s="66">
        <v>7</v>
      </c>
      <c r="H23" s="67"/>
      <c r="I23" s="39">
        <v>8</v>
      </c>
      <c r="J23" s="39">
        <v>5</v>
      </c>
      <c r="K23" s="39">
        <v>5</v>
      </c>
      <c r="L23" s="39">
        <v>4</v>
      </c>
      <c r="M23" s="39">
        <v>46</v>
      </c>
      <c r="N23" s="39">
        <v>35</v>
      </c>
      <c r="O23" s="41">
        <v>76.09</v>
      </c>
    </row>
    <row r="24" spans="1:15" ht="15" customHeight="1">
      <c r="A24" s="39">
        <v>18</v>
      </c>
      <c r="B24" s="43">
        <v>59021</v>
      </c>
      <c r="C24" s="68" t="s">
        <v>213</v>
      </c>
      <c r="D24" s="69"/>
      <c r="E24" s="66">
        <v>6</v>
      </c>
      <c r="F24" s="67"/>
      <c r="G24" s="66">
        <v>9</v>
      </c>
      <c r="H24" s="67"/>
      <c r="I24" s="39">
        <v>7</v>
      </c>
      <c r="J24" s="39">
        <v>6</v>
      </c>
      <c r="K24" s="39">
        <v>7</v>
      </c>
      <c r="L24" s="39">
        <v>6</v>
      </c>
      <c r="M24" s="39">
        <v>46</v>
      </c>
      <c r="N24" s="39">
        <v>41</v>
      </c>
      <c r="O24" s="41">
        <v>89.13</v>
      </c>
    </row>
    <row r="25" spans="1:15" ht="15" customHeight="1">
      <c r="A25" s="39">
        <v>19</v>
      </c>
      <c r="B25" s="43">
        <v>59022</v>
      </c>
      <c r="C25" s="68" t="s">
        <v>214</v>
      </c>
      <c r="D25" s="69"/>
      <c r="E25" s="66">
        <v>7</v>
      </c>
      <c r="F25" s="67"/>
      <c r="G25" s="66">
        <v>10</v>
      </c>
      <c r="H25" s="67"/>
      <c r="I25" s="39">
        <v>7</v>
      </c>
      <c r="J25" s="39">
        <v>7</v>
      </c>
      <c r="K25" s="39">
        <v>7</v>
      </c>
      <c r="L25" s="39">
        <v>7</v>
      </c>
      <c r="M25" s="39">
        <v>46</v>
      </c>
      <c r="N25" s="39">
        <v>45</v>
      </c>
      <c r="O25" s="41">
        <v>97.83</v>
      </c>
    </row>
    <row r="26" spans="1:15" ht="15" customHeight="1">
      <c r="A26" s="39">
        <v>20</v>
      </c>
      <c r="B26" s="43">
        <v>59023</v>
      </c>
      <c r="C26" s="68" t="s">
        <v>215</v>
      </c>
      <c r="D26" s="69"/>
      <c r="E26" s="66">
        <v>7</v>
      </c>
      <c r="F26" s="67"/>
      <c r="G26" s="66">
        <v>10</v>
      </c>
      <c r="H26" s="67"/>
      <c r="I26" s="39">
        <v>7</v>
      </c>
      <c r="J26" s="39">
        <v>8</v>
      </c>
      <c r="K26" s="39">
        <v>7</v>
      </c>
      <c r="L26" s="39">
        <v>7</v>
      </c>
      <c r="M26" s="39">
        <v>46</v>
      </c>
      <c r="N26" s="39">
        <v>46</v>
      </c>
      <c r="O26" s="41">
        <v>100</v>
      </c>
    </row>
    <row r="27" spans="1:15" ht="15" customHeight="1">
      <c r="A27" s="39">
        <v>21</v>
      </c>
      <c r="B27" s="43">
        <v>59024</v>
      </c>
      <c r="C27" s="68" t="s">
        <v>216</v>
      </c>
      <c r="D27" s="69"/>
      <c r="E27" s="66">
        <v>3</v>
      </c>
      <c r="F27" s="67"/>
      <c r="G27" s="66">
        <v>5</v>
      </c>
      <c r="H27" s="67"/>
      <c r="I27" s="39">
        <v>2</v>
      </c>
      <c r="J27" s="39">
        <v>3</v>
      </c>
      <c r="K27" s="39">
        <v>4</v>
      </c>
      <c r="L27" s="39">
        <v>1</v>
      </c>
      <c r="M27" s="39">
        <v>46</v>
      </c>
      <c r="N27" s="39">
        <v>18</v>
      </c>
      <c r="O27" s="41">
        <v>39.130000000000003</v>
      </c>
    </row>
    <row r="28" spans="1:15" ht="15" customHeight="1">
      <c r="A28" s="39">
        <v>22</v>
      </c>
      <c r="B28" s="43">
        <v>59025</v>
      </c>
      <c r="C28" s="68" t="s">
        <v>217</v>
      </c>
      <c r="D28" s="69"/>
      <c r="E28" s="66">
        <v>6</v>
      </c>
      <c r="F28" s="67"/>
      <c r="G28" s="66">
        <v>8</v>
      </c>
      <c r="H28" s="67"/>
      <c r="I28" s="39">
        <v>6</v>
      </c>
      <c r="J28" s="39">
        <v>6</v>
      </c>
      <c r="K28" s="39">
        <v>7</v>
      </c>
      <c r="L28" s="39">
        <v>6</v>
      </c>
      <c r="M28" s="39">
        <v>46</v>
      </c>
      <c r="N28" s="39">
        <v>39</v>
      </c>
      <c r="O28" s="41">
        <v>84.78</v>
      </c>
    </row>
    <row r="29" spans="1:15" ht="15" customHeight="1">
      <c r="A29" s="39">
        <v>23</v>
      </c>
      <c r="B29" s="43">
        <v>59026</v>
      </c>
      <c r="C29" s="68" t="s">
        <v>218</v>
      </c>
      <c r="D29" s="69"/>
      <c r="E29" s="66">
        <v>5</v>
      </c>
      <c r="F29" s="67"/>
      <c r="G29" s="66">
        <v>8</v>
      </c>
      <c r="H29" s="67"/>
      <c r="I29" s="39">
        <v>5</v>
      </c>
      <c r="J29" s="39">
        <v>7</v>
      </c>
      <c r="K29" s="39">
        <v>5</v>
      </c>
      <c r="L29" s="39">
        <v>7</v>
      </c>
      <c r="M29" s="39">
        <v>46</v>
      </c>
      <c r="N29" s="39">
        <v>37</v>
      </c>
      <c r="O29" s="41">
        <v>80.430000000000007</v>
      </c>
    </row>
    <row r="30" spans="1:15" ht="15" customHeight="1">
      <c r="A30" s="39">
        <v>24</v>
      </c>
      <c r="B30" s="43">
        <v>59027</v>
      </c>
      <c r="C30" s="68" t="s">
        <v>219</v>
      </c>
      <c r="D30" s="69"/>
      <c r="E30" s="66">
        <v>4</v>
      </c>
      <c r="F30" s="67"/>
      <c r="G30" s="66">
        <v>7</v>
      </c>
      <c r="H30" s="67"/>
      <c r="I30" s="39">
        <v>6</v>
      </c>
      <c r="J30" s="39">
        <v>8</v>
      </c>
      <c r="K30" s="39">
        <v>4</v>
      </c>
      <c r="L30" s="39">
        <v>7</v>
      </c>
      <c r="M30" s="39">
        <v>46</v>
      </c>
      <c r="N30" s="39">
        <v>36</v>
      </c>
      <c r="O30" s="41">
        <v>78.260000000000005</v>
      </c>
    </row>
    <row r="31" spans="1:15" ht="15" customHeight="1">
      <c r="A31" s="39">
        <v>25</v>
      </c>
      <c r="B31" s="43">
        <v>59028</v>
      </c>
      <c r="C31" s="68" t="s">
        <v>220</v>
      </c>
      <c r="D31" s="69"/>
      <c r="E31" s="66">
        <v>4</v>
      </c>
      <c r="F31" s="67"/>
      <c r="G31" s="66">
        <v>7</v>
      </c>
      <c r="H31" s="67"/>
      <c r="I31" s="39">
        <v>4</v>
      </c>
      <c r="J31" s="39">
        <v>6</v>
      </c>
      <c r="K31" s="39">
        <v>4</v>
      </c>
      <c r="L31" s="39">
        <v>7</v>
      </c>
      <c r="M31" s="39">
        <v>46</v>
      </c>
      <c r="N31" s="39">
        <v>32</v>
      </c>
      <c r="O31" s="41">
        <v>69.569999999999993</v>
      </c>
    </row>
    <row r="32" spans="1:15" ht="15" customHeight="1">
      <c r="A32" s="39">
        <v>26</v>
      </c>
      <c r="B32" s="43">
        <v>59029</v>
      </c>
      <c r="C32" s="68" t="s">
        <v>221</v>
      </c>
      <c r="D32" s="69"/>
      <c r="E32" s="66">
        <v>5</v>
      </c>
      <c r="F32" s="67"/>
      <c r="G32" s="66">
        <v>8</v>
      </c>
      <c r="H32" s="67"/>
      <c r="I32" s="39">
        <v>5</v>
      </c>
      <c r="J32" s="39">
        <v>7</v>
      </c>
      <c r="K32" s="39">
        <v>6</v>
      </c>
      <c r="L32" s="39">
        <v>7</v>
      </c>
      <c r="M32" s="39">
        <v>46</v>
      </c>
      <c r="N32" s="39">
        <v>38</v>
      </c>
      <c r="O32" s="41">
        <v>82.61</v>
      </c>
    </row>
    <row r="33" spans="1:15" ht="15" customHeight="1">
      <c r="A33" s="39">
        <v>27</v>
      </c>
      <c r="B33" s="43">
        <v>59030</v>
      </c>
      <c r="C33" s="68" t="s">
        <v>222</v>
      </c>
      <c r="D33" s="69"/>
      <c r="E33" s="66">
        <v>3</v>
      </c>
      <c r="F33" s="67"/>
      <c r="G33" s="66">
        <v>5</v>
      </c>
      <c r="H33" s="67"/>
      <c r="I33" s="39">
        <v>6</v>
      </c>
      <c r="J33" s="39">
        <v>6</v>
      </c>
      <c r="K33" s="39">
        <v>5</v>
      </c>
      <c r="L33" s="39">
        <v>7</v>
      </c>
      <c r="M33" s="39">
        <v>46</v>
      </c>
      <c r="N33" s="39">
        <v>32</v>
      </c>
      <c r="O33" s="41">
        <v>69.569999999999993</v>
      </c>
    </row>
    <row r="34" spans="1:15" ht="15" customHeight="1">
      <c r="A34" s="39">
        <v>28</v>
      </c>
      <c r="B34" s="43">
        <v>59031</v>
      </c>
      <c r="C34" s="68" t="s">
        <v>223</v>
      </c>
      <c r="D34" s="69"/>
      <c r="E34" s="66">
        <v>5</v>
      </c>
      <c r="F34" s="67"/>
      <c r="G34" s="66">
        <v>7</v>
      </c>
      <c r="H34" s="67"/>
      <c r="I34" s="39">
        <v>7</v>
      </c>
      <c r="J34" s="39">
        <v>8</v>
      </c>
      <c r="K34" s="39">
        <v>6</v>
      </c>
      <c r="L34" s="39">
        <v>6</v>
      </c>
      <c r="M34" s="39">
        <v>46</v>
      </c>
      <c r="N34" s="39">
        <v>39</v>
      </c>
      <c r="O34" s="41">
        <v>84.78</v>
      </c>
    </row>
    <row r="35" spans="1:15" ht="15" customHeight="1">
      <c r="A35" s="39">
        <v>29</v>
      </c>
      <c r="B35" s="43">
        <v>59032</v>
      </c>
      <c r="C35" s="74" t="s">
        <v>224</v>
      </c>
      <c r="D35" s="75"/>
      <c r="E35" s="66">
        <v>6</v>
      </c>
      <c r="F35" s="67"/>
      <c r="G35" s="66">
        <v>8</v>
      </c>
      <c r="H35" s="67"/>
      <c r="I35" s="39">
        <v>6</v>
      </c>
      <c r="J35" s="39">
        <v>8</v>
      </c>
      <c r="K35" s="39">
        <v>7</v>
      </c>
      <c r="L35" s="39">
        <v>7</v>
      </c>
      <c r="M35" s="39">
        <v>46</v>
      </c>
      <c r="N35" s="39">
        <v>42</v>
      </c>
      <c r="O35" s="41">
        <v>91.3</v>
      </c>
    </row>
    <row r="36" spans="1:15" ht="15" customHeight="1">
      <c r="A36" s="39">
        <v>30</v>
      </c>
      <c r="B36" s="43">
        <v>59033</v>
      </c>
      <c r="C36" s="68" t="s">
        <v>225</v>
      </c>
      <c r="D36" s="69"/>
      <c r="E36" s="66">
        <v>5</v>
      </c>
      <c r="F36" s="67"/>
      <c r="G36" s="66">
        <v>8</v>
      </c>
      <c r="H36" s="67"/>
      <c r="I36" s="39">
        <v>5</v>
      </c>
      <c r="J36" s="39">
        <v>8</v>
      </c>
      <c r="K36" s="39">
        <v>7</v>
      </c>
      <c r="L36" s="39">
        <v>5</v>
      </c>
      <c r="M36" s="39">
        <v>46</v>
      </c>
      <c r="N36" s="39">
        <v>38</v>
      </c>
      <c r="O36" s="41">
        <v>82.61</v>
      </c>
    </row>
    <row r="37" spans="1:15" ht="15" customHeight="1">
      <c r="A37" s="39">
        <v>31</v>
      </c>
      <c r="B37" s="43">
        <v>59034</v>
      </c>
      <c r="C37" s="68" t="s">
        <v>226</v>
      </c>
      <c r="D37" s="69"/>
      <c r="E37" s="66">
        <v>6</v>
      </c>
      <c r="F37" s="67"/>
      <c r="G37" s="66">
        <v>8</v>
      </c>
      <c r="H37" s="67"/>
      <c r="I37" s="39">
        <v>5</v>
      </c>
      <c r="J37" s="39">
        <v>8</v>
      </c>
      <c r="K37" s="39">
        <v>7</v>
      </c>
      <c r="L37" s="39">
        <v>4</v>
      </c>
      <c r="M37" s="39">
        <v>46</v>
      </c>
      <c r="N37" s="39">
        <v>38</v>
      </c>
      <c r="O37" s="41">
        <v>82.61</v>
      </c>
    </row>
    <row r="38" spans="1:15" ht="15" customHeight="1">
      <c r="A38" s="39">
        <v>32</v>
      </c>
      <c r="B38" s="43">
        <v>59035</v>
      </c>
      <c r="C38" s="68" t="s">
        <v>227</v>
      </c>
      <c r="D38" s="69"/>
      <c r="E38" s="66">
        <v>4</v>
      </c>
      <c r="F38" s="67"/>
      <c r="G38" s="66">
        <v>5</v>
      </c>
      <c r="H38" s="67"/>
      <c r="I38" s="39">
        <v>6</v>
      </c>
      <c r="J38" s="39">
        <v>4</v>
      </c>
      <c r="K38" s="39">
        <v>5</v>
      </c>
      <c r="L38" s="39">
        <v>2</v>
      </c>
      <c r="M38" s="39">
        <v>46</v>
      </c>
      <c r="N38" s="39">
        <v>26</v>
      </c>
      <c r="O38" s="41">
        <v>56.52</v>
      </c>
    </row>
    <row r="39" spans="1:15" ht="15" customHeight="1">
      <c r="A39" s="39">
        <v>33</v>
      </c>
      <c r="B39" s="43">
        <v>59036</v>
      </c>
      <c r="C39" s="68" t="s">
        <v>228</v>
      </c>
      <c r="D39" s="69"/>
      <c r="E39" s="66">
        <v>5</v>
      </c>
      <c r="F39" s="67"/>
      <c r="G39" s="66">
        <v>6</v>
      </c>
      <c r="H39" s="67"/>
      <c r="I39" s="39">
        <v>7</v>
      </c>
      <c r="J39" s="39">
        <v>5</v>
      </c>
      <c r="K39" s="39">
        <v>5</v>
      </c>
      <c r="L39" s="39">
        <v>3</v>
      </c>
      <c r="M39" s="39">
        <v>46</v>
      </c>
      <c r="N39" s="39">
        <v>31</v>
      </c>
      <c r="O39" s="41">
        <v>67.39</v>
      </c>
    </row>
    <row r="40" spans="1:15" ht="15" customHeight="1">
      <c r="A40" s="39">
        <v>34</v>
      </c>
      <c r="B40" s="43">
        <v>59037</v>
      </c>
      <c r="C40" s="68" t="s">
        <v>229</v>
      </c>
      <c r="D40" s="69"/>
      <c r="E40" s="66">
        <v>6</v>
      </c>
      <c r="F40" s="67"/>
      <c r="G40" s="66">
        <v>7</v>
      </c>
      <c r="H40" s="67"/>
      <c r="I40" s="39">
        <v>7</v>
      </c>
      <c r="J40" s="39">
        <v>6</v>
      </c>
      <c r="K40" s="39">
        <v>4</v>
      </c>
      <c r="L40" s="39">
        <v>4</v>
      </c>
      <c r="M40" s="39">
        <v>46</v>
      </c>
      <c r="N40" s="39">
        <v>34</v>
      </c>
      <c r="O40" s="41">
        <v>73.91</v>
      </c>
    </row>
    <row r="41" spans="1:15" ht="15" customHeight="1">
      <c r="A41" s="39">
        <v>35</v>
      </c>
      <c r="B41" s="43">
        <v>59038</v>
      </c>
      <c r="C41" s="68" t="s">
        <v>230</v>
      </c>
      <c r="D41" s="69"/>
      <c r="E41" s="66">
        <v>2</v>
      </c>
      <c r="F41" s="67"/>
      <c r="G41" s="66">
        <v>3</v>
      </c>
      <c r="H41" s="67"/>
      <c r="I41" s="39">
        <v>2</v>
      </c>
      <c r="J41" s="39">
        <v>2</v>
      </c>
      <c r="K41" s="39">
        <v>1</v>
      </c>
      <c r="L41" s="39">
        <v>1</v>
      </c>
      <c r="M41" s="39">
        <v>46</v>
      </c>
      <c r="N41" s="39">
        <v>11</v>
      </c>
      <c r="O41" s="41">
        <v>23.91</v>
      </c>
    </row>
    <row r="42" spans="1:15" ht="15" customHeight="1">
      <c r="A42" s="39">
        <v>36</v>
      </c>
      <c r="B42" s="43">
        <v>59039</v>
      </c>
      <c r="C42" s="68" t="s">
        <v>231</v>
      </c>
      <c r="D42" s="69"/>
      <c r="E42" s="66">
        <v>6</v>
      </c>
      <c r="F42" s="67"/>
      <c r="G42" s="66">
        <v>8</v>
      </c>
      <c r="H42" s="67"/>
      <c r="I42" s="39">
        <v>7</v>
      </c>
      <c r="J42" s="39">
        <v>7</v>
      </c>
      <c r="K42" s="39">
        <v>5</v>
      </c>
      <c r="L42" s="39">
        <v>7</v>
      </c>
      <c r="M42" s="39">
        <v>46</v>
      </c>
      <c r="N42" s="39">
        <v>40</v>
      </c>
      <c r="O42" s="41">
        <v>86.96</v>
      </c>
    </row>
    <row r="43" spans="1:15" ht="15" customHeight="1">
      <c r="A43" s="39">
        <v>37</v>
      </c>
      <c r="B43" s="43">
        <v>59040</v>
      </c>
      <c r="C43" s="68" t="s">
        <v>232</v>
      </c>
      <c r="D43" s="69"/>
      <c r="E43" s="66">
        <v>7</v>
      </c>
      <c r="F43" s="67"/>
      <c r="G43" s="66">
        <v>9</v>
      </c>
      <c r="H43" s="67"/>
      <c r="I43" s="39">
        <v>7</v>
      </c>
      <c r="J43" s="39">
        <v>8</v>
      </c>
      <c r="K43" s="39">
        <v>6</v>
      </c>
      <c r="L43" s="39">
        <v>7</v>
      </c>
      <c r="M43" s="39">
        <v>46</v>
      </c>
      <c r="N43" s="39">
        <v>44</v>
      </c>
      <c r="O43" s="41">
        <v>95.65</v>
      </c>
    </row>
    <row r="44" spans="1:15" ht="15" customHeight="1">
      <c r="A44" s="39">
        <v>38</v>
      </c>
      <c r="B44" s="43">
        <v>59041</v>
      </c>
      <c r="C44" s="68" t="s">
        <v>233</v>
      </c>
      <c r="D44" s="69"/>
      <c r="E44" s="66">
        <v>7</v>
      </c>
      <c r="F44" s="67"/>
      <c r="G44" s="66">
        <v>10</v>
      </c>
      <c r="H44" s="67"/>
      <c r="I44" s="39">
        <v>7</v>
      </c>
      <c r="J44" s="39">
        <v>8</v>
      </c>
      <c r="K44" s="39">
        <v>7</v>
      </c>
      <c r="L44" s="39">
        <v>7</v>
      </c>
      <c r="M44" s="39">
        <v>46</v>
      </c>
      <c r="N44" s="39">
        <v>46</v>
      </c>
      <c r="O44" s="41">
        <v>100</v>
      </c>
    </row>
    <row r="45" spans="1:15" ht="15" customHeight="1">
      <c r="A45" s="39">
        <v>39</v>
      </c>
      <c r="B45" s="43">
        <v>59042</v>
      </c>
      <c r="C45" s="68" t="s">
        <v>234</v>
      </c>
      <c r="D45" s="69"/>
      <c r="E45" s="66">
        <v>7</v>
      </c>
      <c r="F45" s="67"/>
      <c r="G45" s="66">
        <v>10</v>
      </c>
      <c r="H45" s="67"/>
      <c r="I45" s="39">
        <v>7</v>
      </c>
      <c r="J45" s="39">
        <v>8</v>
      </c>
      <c r="K45" s="39">
        <v>7</v>
      </c>
      <c r="L45" s="39">
        <v>7</v>
      </c>
      <c r="M45" s="39">
        <v>46</v>
      </c>
      <c r="N45" s="39">
        <v>46</v>
      </c>
      <c r="O45" s="41">
        <v>100</v>
      </c>
    </row>
    <row r="46" spans="1:15" ht="15" customHeight="1">
      <c r="A46" s="39">
        <v>40</v>
      </c>
      <c r="B46" s="43">
        <v>59043</v>
      </c>
      <c r="C46" s="68" t="s">
        <v>235</v>
      </c>
      <c r="D46" s="69"/>
      <c r="E46" s="66">
        <v>7</v>
      </c>
      <c r="F46" s="67"/>
      <c r="G46" s="66">
        <v>8</v>
      </c>
      <c r="H46" s="67"/>
      <c r="I46" s="39">
        <v>5</v>
      </c>
      <c r="J46" s="39">
        <v>5</v>
      </c>
      <c r="K46" s="39">
        <v>5</v>
      </c>
      <c r="L46" s="39">
        <v>5</v>
      </c>
      <c r="M46" s="39">
        <v>46</v>
      </c>
      <c r="N46" s="39">
        <v>35</v>
      </c>
      <c r="O46" s="41">
        <v>76.09</v>
      </c>
    </row>
    <row r="47" spans="1:15" ht="15" customHeight="1">
      <c r="A47" s="39">
        <v>41</v>
      </c>
      <c r="B47" s="43">
        <v>59044</v>
      </c>
      <c r="C47" s="68" t="s">
        <v>236</v>
      </c>
      <c r="D47" s="69"/>
      <c r="E47" s="66">
        <v>6</v>
      </c>
      <c r="F47" s="67"/>
      <c r="G47" s="66">
        <v>10</v>
      </c>
      <c r="H47" s="67"/>
      <c r="I47" s="39">
        <v>7</v>
      </c>
      <c r="J47" s="39">
        <v>7</v>
      </c>
      <c r="K47" s="39">
        <v>6</v>
      </c>
      <c r="L47" s="39">
        <v>7</v>
      </c>
      <c r="M47" s="39">
        <v>46</v>
      </c>
      <c r="N47" s="39">
        <v>43</v>
      </c>
      <c r="O47" s="41">
        <v>93.48</v>
      </c>
    </row>
    <row r="48" spans="1:15" ht="15" customHeight="1">
      <c r="A48" s="39">
        <v>42</v>
      </c>
      <c r="B48" s="43">
        <v>59045</v>
      </c>
      <c r="C48" s="68" t="s">
        <v>237</v>
      </c>
      <c r="D48" s="69"/>
      <c r="E48" s="66">
        <v>7</v>
      </c>
      <c r="F48" s="67"/>
      <c r="G48" s="66">
        <v>10</v>
      </c>
      <c r="H48" s="67"/>
      <c r="I48" s="39">
        <v>7</v>
      </c>
      <c r="J48" s="39">
        <v>8</v>
      </c>
      <c r="K48" s="39">
        <v>7</v>
      </c>
      <c r="L48" s="39">
        <v>7</v>
      </c>
      <c r="M48" s="39">
        <v>46</v>
      </c>
      <c r="N48" s="39">
        <v>46</v>
      </c>
      <c r="O48" s="41">
        <v>100</v>
      </c>
    </row>
    <row r="49" spans="1:15" ht="15" customHeight="1">
      <c r="A49" s="39">
        <v>43</v>
      </c>
      <c r="B49" s="43">
        <v>59046</v>
      </c>
      <c r="C49" s="68" t="s">
        <v>238</v>
      </c>
      <c r="D49" s="69"/>
      <c r="E49" s="66">
        <v>6</v>
      </c>
      <c r="F49" s="67"/>
      <c r="G49" s="66">
        <v>8</v>
      </c>
      <c r="H49" s="67"/>
      <c r="I49" s="39">
        <v>5</v>
      </c>
      <c r="J49" s="39">
        <v>4</v>
      </c>
      <c r="K49" s="39">
        <v>6</v>
      </c>
      <c r="L49" s="39">
        <v>5</v>
      </c>
      <c r="M49" s="39">
        <v>46</v>
      </c>
      <c r="N49" s="39">
        <v>34</v>
      </c>
      <c r="O49" s="41">
        <v>73.91</v>
      </c>
    </row>
    <row r="50" spans="1:15" ht="15" customHeight="1">
      <c r="A50" s="39">
        <v>44</v>
      </c>
      <c r="B50" s="43">
        <v>59047</v>
      </c>
      <c r="C50" s="68" t="s">
        <v>239</v>
      </c>
      <c r="D50" s="69"/>
      <c r="E50" s="66">
        <v>5</v>
      </c>
      <c r="F50" s="67"/>
      <c r="G50" s="66">
        <v>8</v>
      </c>
      <c r="H50" s="67"/>
      <c r="I50" s="39">
        <v>4</v>
      </c>
      <c r="J50" s="39">
        <v>6</v>
      </c>
      <c r="K50" s="39">
        <v>5</v>
      </c>
      <c r="L50" s="39">
        <v>4</v>
      </c>
      <c r="M50" s="39">
        <v>46</v>
      </c>
      <c r="N50" s="39">
        <v>32</v>
      </c>
      <c r="O50" s="41">
        <v>69.569999999999993</v>
      </c>
    </row>
    <row r="51" spans="1:15" ht="15" customHeight="1">
      <c r="A51" s="39">
        <v>45</v>
      </c>
      <c r="B51" s="43">
        <v>59048</v>
      </c>
      <c r="C51" s="68" t="s">
        <v>240</v>
      </c>
      <c r="D51" s="69"/>
      <c r="E51" s="66">
        <v>7</v>
      </c>
      <c r="F51" s="67"/>
      <c r="G51" s="66">
        <v>10</v>
      </c>
      <c r="H51" s="67"/>
      <c r="I51" s="39">
        <v>7</v>
      </c>
      <c r="J51" s="39">
        <v>8</v>
      </c>
      <c r="K51" s="39">
        <v>7</v>
      </c>
      <c r="L51" s="39">
        <v>7</v>
      </c>
      <c r="M51" s="39">
        <v>46</v>
      </c>
      <c r="N51" s="39">
        <v>46</v>
      </c>
      <c r="O51" s="41">
        <v>100</v>
      </c>
    </row>
    <row r="52" spans="1:15" ht="15" customHeight="1">
      <c r="A52" s="39">
        <v>46</v>
      </c>
      <c r="B52" s="43">
        <v>59049</v>
      </c>
      <c r="C52" s="68" t="s">
        <v>241</v>
      </c>
      <c r="D52" s="69"/>
      <c r="E52" s="66">
        <v>6</v>
      </c>
      <c r="F52" s="67"/>
      <c r="G52" s="66">
        <v>8</v>
      </c>
      <c r="H52" s="67"/>
      <c r="I52" s="39">
        <v>7</v>
      </c>
      <c r="J52" s="39">
        <v>7</v>
      </c>
      <c r="K52" s="39">
        <v>7</v>
      </c>
      <c r="L52" s="39">
        <v>4</v>
      </c>
      <c r="M52" s="39">
        <v>46</v>
      </c>
      <c r="N52" s="39">
        <v>39</v>
      </c>
      <c r="O52" s="41">
        <v>84.78</v>
      </c>
    </row>
    <row r="53" spans="1:15" ht="15" customHeight="1">
      <c r="A53" s="39">
        <v>47</v>
      </c>
      <c r="B53" s="43">
        <v>59050</v>
      </c>
      <c r="C53" s="68" t="s">
        <v>242</v>
      </c>
      <c r="D53" s="69"/>
      <c r="E53" s="66">
        <v>7</v>
      </c>
      <c r="F53" s="67"/>
      <c r="G53" s="66">
        <v>10</v>
      </c>
      <c r="H53" s="67"/>
      <c r="I53" s="39">
        <v>7</v>
      </c>
      <c r="J53" s="39">
        <v>8</v>
      </c>
      <c r="K53" s="39">
        <v>7</v>
      </c>
      <c r="L53" s="39">
        <v>6</v>
      </c>
      <c r="M53" s="39">
        <v>46</v>
      </c>
      <c r="N53" s="39">
        <v>45</v>
      </c>
      <c r="O53" s="41">
        <v>97.83</v>
      </c>
    </row>
    <row r="54" spans="1:15" ht="15" customHeight="1">
      <c r="A54" s="39">
        <v>48</v>
      </c>
      <c r="B54" s="43">
        <v>59051</v>
      </c>
      <c r="C54" s="68" t="s">
        <v>243</v>
      </c>
      <c r="D54" s="69"/>
      <c r="E54" s="66">
        <v>7</v>
      </c>
      <c r="F54" s="67"/>
      <c r="G54" s="66">
        <v>10</v>
      </c>
      <c r="H54" s="67"/>
      <c r="I54" s="39">
        <v>6</v>
      </c>
      <c r="J54" s="39">
        <v>7</v>
      </c>
      <c r="K54" s="39">
        <v>7</v>
      </c>
      <c r="L54" s="39">
        <v>7</v>
      </c>
      <c r="M54" s="39">
        <v>46</v>
      </c>
      <c r="N54" s="39">
        <v>44</v>
      </c>
      <c r="O54" s="41">
        <v>95.65</v>
      </c>
    </row>
    <row r="55" spans="1:15" ht="15" customHeight="1">
      <c r="A55" s="39">
        <v>49</v>
      </c>
      <c r="B55" s="43">
        <v>59052</v>
      </c>
      <c r="C55" s="68" t="s">
        <v>244</v>
      </c>
      <c r="D55" s="69"/>
      <c r="E55" s="72" t="s">
        <v>245</v>
      </c>
      <c r="F55" s="73"/>
      <c r="G55" s="72" t="s">
        <v>245</v>
      </c>
      <c r="H55" s="73"/>
      <c r="I55" s="44" t="s">
        <v>245</v>
      </c>
      <c r="J55" s="44" t="s">
        <v>245</v>
      </c>
      <c r="K55" s="44" t="s">
        <v>245</v>
      </c>
      <c r="L55" s="44" t="s">
        <v>245</v>
      </c>
      <c r="M55" s="39">
        <v>46</v>
      </c>
      <c r="N55" s="44" t="s">
        <v>245</v>
      </c>
      <c r="O55" s="44" t="s">
        <v>245</v>
      </c>
    </row>
    <row r="56" spans="1:15" ht="15" customHeight="1">
      <c r="A56" s="39">
        <v>50</v>
      </c>
      <c r="B56" s="43">
        <v>59053</v>
      </c>
      <c r="C56" s="68" t="s">
        <v>246</v>
      </c>
      <c r="D56" s="69"/>
      <c r="E56" s="66">
        <v>5</v>
      </c>
      <c r="F56" s="67"/>
      <c r="G56" s="66">
        <v>8</v>
      </c>
      <c r="H56" s="67"/>
      <c r="I56" s="39">
        <v>5</v>
      </c>
      <c r="J56" s="39">
        <v>7</v>
      </c>
      <c r="K56" s="39">
        <v>4</v>
      </c>
      <c r="L56" s="39">
        <v>6</v>
      </c>
      <c r="M56" s="39">
        <v>46</v>
      </c>
      <c r="N56" s="39">
        <v>35</v>
      </c>
      <c r="O56" s="41">
        <v>76.09</v>
      </c>
    </row>
    <row r="57" spans="1:15" ht="15" customHeight="1">
      <c r="A57" s="39">
        <v>51</v>
      </c>
      <c r="B57" s="43">
        <v>59054</v>
      </c>
      <c r="C57" s="68" t="s">
        <v>247</v>
      </c>
      <c r="D57" s="69"/>
      <c r="E57" s="72" t="s">
        <v>245</v>
      </c>
      <c r="F57" s="73"/>
      <c r="G57" s="72" t="s">
        <v>245</v>
      </c>
      <c r="H57" s="73"/>
      <c r="I57" s="44" t="s">
        <v>245</v>
      </c>
      <c r="J57" s="44" t="s">
        <v>245</v>
      </c>
      <c r="K57" s="44" t="s">
        <v>245</v>
      </c>
      <c r="L57" s="44" t="s">
        <v>245</v>
      </c>
      <c r="M57" s="39">
        <v>46</v>
      </c>
      <c r="N57" s="44" t="s">
        <v>245</v>
      </c>
      <c r="O57" s="44" t="s">
        <v>245</v>
      </c>
    </row>
    <row r="58" spans="1:15" ht="15" customHeight="1">
      <c r="A58" s="39">
        <v>52</v>
      </c>
      <c r="B58" s="43">
        <v>59055</v>
      </c>
      <c r="C58" s="68" t="s">
        <v>248</v>
      </c>
      <c r="D58" s="69"/>
      <c r="E58" s="66">
        <v>7</v>
      </c>
      <c r="F58" s="67"/>
      <c r="G58" s="66">
        <v>10</v>
      </c>
      <c r="H58" s="67"/>
      <c r="I58" s="39">
        <v>7</v>
      </c>
      <c r="J58" s="39">
        <v>8</v>
      </c>
      <c r="K58" s="39">
        <v>7</v>
      </c>
      <c r="L58" s="39">
        <v>7</v>
      </c>
      <c r="M58" s="39">
        <v>46</v>
      </c>
      <c r="N58" s="39">
        <v>46</v>
      </c>
      <c r="O58" s="41">
        <v>100</v>
      </c>
    </row>
    <row r="59" spans="1:15" ht="15" customHeight="1">
      <c r="A59" s="39">
        <v>53</v>
      </c>
      <c r="B59" s="43">
        <v>59056</v>
      </c>
      <c r="C59" s="68" t="s">
        <v>249</v>
      </c>
      <c r="D59" s="69"/>
      <c r="E59" s="66">
        <v>7</v>
      </c>
      <c r="F59" s="67"/>
      <c r="G59" s="66">
        <v>10</v>
      </c>
      <c r="H59" s="67"/>
      <c r="I59" s="39">
        <v>7</v>
      </c>
      <c r="J59" s="39">
        <v>8</v>
      </c>
      <c r="K59" s="39">
        <v>7</v>
      </c>
      <c r="L59" s="39">
        <v>7</v>
      </c>
      <c r="M59" s="39">
        <v>46</v>
      </c>
      <c r="N59" s="39">
        <v>46</v>
      </c>
      <c r="O59" s="41">
        <v>100</v>
      </c>
    </row>
    <row r="60" spans="1:15" ht="15" customHeight="1">
      <c r="A60" s="39">
        <v>54</v>
      </c>
      <c r="B60" s="43">
        <v>59057</v>
      </c>
      <c r="C60" s="68" t="s">
        <v>250</v>
      </c>
      <c r="D60" s="69"/>
      <c r="E60" s="66">
        <v>7</v>
      </c>
      <c r="F60" s="67"/>
      <c r="G60" s="66">
        <v>10</v>
      </c>
      <c r="H60" s="67"/>
      <c r="I60" s="39">
        <v>7</v>
      </c>
      <c r="J60" s="39">
        <v>8</v>
      </c>
      <c r="K60" s="39">
        <v>7</v>
      </c>
      <c r="L60" s="39">
        <v>7</v>
      </c>
      <c r="M60" s="39">
        <v>46</v>
      </c>
      <c r="N60" s="39">
        <v>46</v>
      </c>
      <c r="O60" s="41">
        <v>100</v>
      </c>
    </row>
    <row r="61" spans="1:15" ht="15" customHeight="1">
      <c r="A61" s="39">
        <v>55</v>
      </c>
      <c r="B61" s="43">
        <v>59058</v>
      </c>
      <c r="C61" s="68" t="s">
        <v>251</v>
      </c>
      <c r="D61" s="69"/>
      <c r="E61" s="66">
        <v>7</v>
      </c>
      <c r="F61" s="67"/>
      <c r="G61" s="66">
        <v>10</v>
      </c>
      <c r="H61" s="67"/>
      <c r="I61" s="39">
        <v>7</v>
      </c>
      <c r="J61" s="39">
        <v>8</v>
      </c>
      <c r="K61" s="39">
        <v>7</v>
      </c>
      <c r="L61" s="39">
        <v>7</v>
      </c>
      <c r="M61" s="39">
        <v>46</v>
      </c>
      <c r="N61" s="39">
        <v>46</v>
      </c>
      <c r="O61" s="41">
        <v>100</v>
      </c>
    </row>
    <row r="62" spans="1:15" ht="15" customHeight="1">
      <c r="A62" s="39">
        <v>56</v>
      </c>
      <c r="B62" s="43">
        <v>1959039</v>
      </c>
      <c r="C62" s="68" t="s">
        <v>252</v>
      </c>
      <c r="D62" s="69"/>
      <c r="E62" s="66">
        <v>7</v>
      </c>
      <c r="F62" s="67"/>
      <c r="G62" s="66">
        <v>10</v>
      </c>
      <c r="H62" s="67"/>
      <c r="I62" s="39">
        <v>7</v>
      </c>
      <c r="J62" s="39">
        <v>8</v>
      </c>
      <c r="K62" s="39">
        <v>7</v>
      </c>
      <c r="L62" s="39">
        <v>7</v>
      </c>
      <c r="M62" s="39">
        <v>46</v>
      </c>
      <c r="N62" s="39">
        <v>46</v>
      </c>
      <c r="O62" s="41">
        <v>100</v>
      </c>
    </row>
    <row r="63" spans="1:15" ht="15" customHeight="1">
      <c r="A63" s="39">
        <v>57</v>
      </c>
      <c r="B63" s="43">
        <v>1959042</v>
      </c>
      <c r="C63" s="68" t="s">
        <v>253</v>
      </c>
      <c r="D63" s="69"/>
      <c r="E63" s="66">
        <v>7</v>
      </c>
      <c r="F63" s="67"/>
      <c r="G63" s="66">
        <v>10</v>
      </c>
      <c r="H63" s="67"/>
      <c r="I63" s="39">
        <v>7</v>
      </c>
      <c r="J63" s="39">
        <v>8</v>
      </c>
      <c r="K63" s="39">
        <v>7</v>
      </c>
      <c r="L63" s="39">
        <v>7</v>
      </c>
      <c r="M63" s="39">
        <v>46</v>
      </c>
      <c r="N63" s="39">
        <v>46</v>
      </c>
      <c r="O63" s="41">
        <v>100</v>
      </c>
    </row>
    <row r="64" spans="1:15" ht="15" customHeight="1">
      <c r="A64" s="39">
        <v>58</v>
      </c>
      <c r="B64" s="43">
        <v>1959051</v>
      </c>
      <c r="C64" s="68" t="s">
        <v>254</v>
      </c>
      <c r="D64" s="69"/>
      <c r="E64" s="66">
        <v>7</v>
      </c>
      <c r="F64" s="67"/>
      <c r="G64" s="66">
        <v>9</v>
      </c>
      <c r="H64" s="67"/>
      <c r="I64" s="39">
        <v>7</v>
      </c>
      <c r="J64" s="39">
        <v>8</v>
      </c>
      <c r="K64" s="39">
        <v>7</v>
      </c>
      <c r="L64" s="39">
        <v>7</v>
      </c>
      <c r="M64" s="39">
        <v>46</v>
      </c>
      <c r="N64" s="39">
        <v>45</v>
      </c>
      <c r="O64" s="41">
        <v>97.83</v>
      </c>
    </row>
    <row r="65" spans="1:15" ht="15" customHeight="1">
      <c r="A65" s="39">
        <v>59</v>
      </c>
      <c r="B65" s="43">
        <v>1959053</v>
      </c>
      <c r="C65" s="68" t="s">
        <v>255</v>
      </c>
      <c r="D65" s="69"/>
      <c r="E65" s="66">
        <v>4</v>
      </c>
      <c r="F65" s="67"/>
      <c r="G65" s="66">
        <v>5</v>
      </c>
      <c r="H65" s="67"/>
      <c r="I65" s="39">
        <v>4</v>
      </c>
      <c r="J65" s="39">
        <v>5</v>
      </c>
      <c r="K65" s="39">
        <v>6</v>
      </c>
      <c r="L65" s="39">
        <v>4</v>
      </c>
      <c r="M65" s="39">
        <v>46</v>
      </c>
      <c r="N65" s="39">
        <v>28</v>
      </c>
      <c r="O65" s="41">
        <v>60.87</v>
      </c>
    </row>
    <row r="66" spans="1:15" ht="15" customHeight="1">
      <c r="A66" s="39">
        <v>60</v>
      </c>
      <c r="B66" s="43">
        <v>1959065</v>
      </c>
      <c r="C66" s="68" t="s">
        <v>256</v>
      </c>
      <c r="D66" s="69"/>
      <c r="E66" s="66">
        <v>7</v>
      </c>
      <c r="F66" s="67"/>
      <c r="G66" s="66">
        <v>9</v>
      </c>
      <c r="H66" s="67"/>
      <c r="I66" s="39">
        <v>7</v>
      </c>
      <c r="J66" s="39">
        <v>8</v>
      </c>
      <c r="K66" s="39">
        <v>6</v>
      </c>
      <c r="L66" s="39">
        <v>7</v>
      </c>
      <c r="M66" s="39">
        <v>46</v>
      </c>
      <c r="N66" s="39">
        <v>44</v>
      </c>
      <c r="O66" s="41">
        <v>95.65</v>
      </c>
    </row>
    <row r="67" spans="1:15" ht="15" customHeight="1">
      <c r="A67" s="39">
        <v>61</v>
      </c>
      <c r="B67" s="43">
        <v>1959067</v>
      </c>
      <c r="C67" s="68" t="s">
        <v>257</v>
      </c>
      <c r="D67" s="69"/>
      <c r="E67" s="66">
        <v>6</v>
      </c>
      <c r="F67" s="67"/>
      <c r="G67" s="66">
        <v>8</v>
      </c>
      <c r="H67" s="67"/>
      <c r="I67" s="39">
        <v>7</v>
      </c>
      <c r="J67" s="39">
        <v>8</v>
      </c>
      <c r="K67" s="39">
        <v>5</v>
      </c>
      <c r="L67" s="39">
        <v>5</v>
      </c>
      <c r="M67" s="39">
        <v>46</v>
      </c>
      <c r="N67" s="39">
        <v>39</v>
      </c>
      <c r="O67" s="41">
        <v>84.78</v>
      </c>
    </row>
    <row r="68" spans="1:15" ht="15" customHeight="1">
      <c r="A68" s="39">
        <v>62</v>
      </c>
      <c r="B68" s="43">
        <v>1959075</v>
      </c>
      <c r="C68" s="68" t="s">
        <v>258</v>
      </c>
      <c r="D68" s="69"/>
      <c r="E68" s="66">
        <v>7</v>
      </c>
      <c r="F68" s="67"/>
      <c r="G68" s="66">
        <v>9</v>
      </c>
      <c r="H68" s="67"/>
      <c r="I68" s="39">
        <v>7</v>
      </c>
      <c r="J68" s="39">
        <v>8</v>
      </c>
      <c r="K68" s="39">
        <v>6</v>
      </c>
      <c r="L68" s="39">
        <v>7</v>
      </c>
      <c r="M68" s="39">
        <v>46</v>
      </c>
      <c r="N68" s="39">
        <v>44</v>
      </c>
      <c r="O68" s="41">
        <v>95.65</v>
      </c>
    </row>
    <row r="69" spans="1:15" ht="15" customHeight="1">
      <c r="A69" s="39">
        <v>63</v>
      </c>
      <c r="B69" s="43">
        <v>1959081</v>
      </c>
      <c r="C69" s="68" t="s">
        <v>259</v>
      </c>
      <c r="D69" s="69"/>
      <c r="E69" s="66">
        <v>7</v>
      </c>
      <c r="F69" s="67"/>
      <c r="G69" s="66">
        <v>9</v>
      </c>
      <c r="H69" s="67"/>
      <c r="I69" s="39">
        <v>7</v>
      </c>
      <c r="J69" s="39">
        <v>8</v>
      </c>
      <c r="K69" s="39">
        <v>6</v>
      </c>
      <c r="L69" s="39">
        <v>7</v>
      </c>
      <c r="M69" s="39">
        <v>46</v>
      </c>
      <c r="N69" s="39">
        <v>44</v>
      </c>
      <c r="O69" s="41">
        <v>95.65</v>
      </c>
    </row>
    <row r="70" spans="1:15" ht="15" customHeight="1">
      <c r="A70" s="39">
        <v>64</v>
      </c>
      <c r="B70" s="43">
        <v>1959088</v>
      </c>
      <c r="C70" s="68" t="s">
        <v>260</v>
      </c>
      <c r="D70" s="69"/>
      <c r="E70" s="66">
        <v>3</v>
      </c>
      <c r="F70" s="67"/>
      <c r="G70" s="66">
        <v>5</v>
      </c>
      <c r="H70" s="67"/>
      <c r="I70" s="39">
        <v>3</v>
      </c>
      <c r="J70" s="39">
        <v>4</v>
      </c>
      <c r="K70" s="39">
        <v>4</v>
      </c>
      <c r="L70" s="39">
        <v>4</v>
      </c>
      <c r="M70" s="39">
        <v>46</v>
      </c>
      <c r="N70" s="39">
        <v>23</v>
      </c>
      <c r="O70" s="41">
        <v>50</v>
      </c>
    </row>
    <row r="71" spans="1:15" ht="15" customHeight="1">
      <c r="A71" s="39">
        <v>65</v>
      </c>
      <c r="B71" s="43">
        <v>1959089</v>
      </c>
      <c r="C71" s="68" t="s">
        <v>261</v>
      </c>
      <c r="D71" s="69"/>
      <c r="E71" s="66">
        <v>7</v>
      </c>
      <c r="F71" s="67"/>
      <c r="G71" s="66">
        <v>10</v>
      </c>
      <c r="H71" s="67"/>
      <c r="I71" s="39">
        <v>7</v>
      </c>
      <c r="J71" s="39">
        <v>8</v>
      </c>
      <c r="K71" s="39">
        <v>7</v>
      </c>
      <c r="L71" s="39">
        <v>6</v>
      </c>
      <c r="M71" s="39">
        <v>46</v>
      </c>
      <c r="N71" s="39">
        <v>45</v>
      </c>
      <c r="O71" s="41">
        <v>97.83</v>
      </c>
    </row>
    <row r="72" spans="1:15" ht="15" customHeight="1">
      <c r="A72" s="39">
        <v>66</v>
      </c>
      <c r="B72" s="45">
        <v>1959103</v>
      </c>
      <c r="C72" s="70" t="s">
        <v>262</v>
      </c>
      <c r="D72" s="71"/>
      <c r="E72" s="66">
        <v>3</v>
      </c>
      <c r="F72" s="67"/>
      <c r="G72" s="66">
        <v>4</v>
      </c>
      <c r="H72" s="67"/>
      <c r="I72" s="39">
        <v>4</v>
      </c>
      <c r="J72" s="39">
        <v>3</v>
      </c>
      <c r="K72" s="39">
        <v>2</v>
      </c>
      <c r="L72" s="39">
        <v>2</v>
      </c>
      <c r="M72" s="39">
        <v>46</v>
      </c>
      <c r="N72" s="39">
        <v>18</v>
      </c>
      <c r="O72" s="41">
        <v>39.130000000000003</v>
      </c>
    </row>
    <row r="73" spans="1:15" ht="15" customHeight="1">
      <c r="A73" s="39">
        <v>67</v>
      </c>
      <c r="B73" s="40">
        <v>59212</v>
      </c>
      <c r="C73" s="60" t="s">
        <v>263</v>
      </c>
      <c r="D73" s="62"/>
      <c r="E73" s="66">
        <v>7</v>
      </c>
      <c r="F73" s="67"/>
      <c r="G73" s="66">
        <v>10</v>
      </c>
      <c r="H73" s="67"/>
      <c r="I73" s="39">
        <v>7</v>
      </c>
      <c r="J73" s="39">
        <v>7</v>
      </c>
      <c r="K73" s="39">
        <v>7</v>
      </c>
      <c r="L73" s="39">
        <v>7</v>
      </c>
      <c r="M73" s="39">
        <v>46</v>
      </c>
      <c r="N73" s="39">
        <v>45</v>
      </c>
      <c r="O73" s="41">
        <v>97.83</v>
      </c>
    </row>
    <row r="74" spans="1:15" ht="15" customHeight="1">
      <c r="A74" s="39">
        <v>68</v>
      </c>
      <c r="B74" s="40">
        <v>11067</v>
      </c>
      <c r="C74" s="60" t="s">
        <v>264</v>
      </c>
      <c r="D74" s="62"/>
      <c r="E74" s="66">
        <v>7</v>
      </c>
      <c r="F74" s="67"/>
      <c r="G74" s="66">
        <v>10</v>
      </c>
      <c r="H74" s="67"/>
      <c r="I74" s="39">
        <v>7</v>
      </c>
      <c r="J74" s="39">
        <v>7</v>
      </c>
      <c r="K74" s="39">
        <v>7</v>
      </c>
      <c r="L74" s="39">
        <v>7</v>
      </c>
      <c r="M74" s="39">
        <v>46</v>
      </c>
      <c r="N74" s="39">
        <v>45</v>
      </c>
      <c r="O74" s="41">
        <v>97.83</v>
      </c>
    </row>
    <row r="75" spans="1:15" ht="15" customHeight="1">
      <c r="A75" s="63" t="s">
        <v>265</v>
      </c>
      <c r="B75" s="64"/>
      <c r="C75" s="65"/>
      <c r="D75" s="60" t="s">
        <v>266</v>
      </c>
      <c r="E75" s="62"/>
      <c r="F75" s="60" t="s">
        <v>267</v>
      </c>
      <c r="G75" s="62"/>
      <c r="H75" s="46"/>
      <c r="I75" s="46"/>
      <c r="J75" s="46"/>
      <c r="K75" s="46"/>
      <c r="L75" s="46"/>
      <c r="M75" s="46"/>
      <c r="N75" s="46"/>
      <c r="O75" s="46"/>
    </row>
    <row r="76" spans="1:15" ht="15" customHeight="1">
      <c r="A76" s="60" t="s">
        <v>183</v>
      </c>
      <c r="B76" s="61"/>
      <c r="C76" s="62"/>
      <c r="D76" s="60" t="s">
        <v>268</v>
      </c>
      <c r="E76" s="62"/>
      <c r="F76" s="60" t="s">
        <v>269</v>
      </c>
      <c r="G76" s="62"/>
      <c r="H76" s="46"/>
      <c r="I76" s="46"/>
      <c r="J76" s="46"/>
      <c r="K76" s="46"/>
      <c r="L76" s="46"/>
      <c r="M76" s="46"/>
      <c r="N76" s="46"/>
      <c r="O76" s="46"/>
    </row>
    <row r="77" spans="1:15" ht="15" customHeight="1">
      <c r="A77" s="60" t="s">
        <v>184</v>
      </c>
      <c r="B77" s="61"/>
      <c r="C77" s="62"/>
      <c r="D77" s="60" t="s">
        <v>270</v>
      </c>
      <c r="E77" s="62"/>
      <c r="F77" s="60" t="s">
        <v>271</v>
      </c>
      <c r="G77" s="62"/>
      <c r="H77" s="46"/>
      <c r="I77" s="46"/>
      <c r="J77" s="46"/>
      <c r="K77" s="46"/>
      <c r="L77" s="46"/>
      <c r="M77" s="46"/>
      <c r="N77" s="46"/>
      <c r="O77" s="46"/>
    </row>
    <row r="78" spans="1:15" ht="15" customHeight="1">
      <c r="A78" s="60" t="s">
        <v>185</v>
      </c>
      <c r="B78" s="61"/>
      <c r="C78" s="62"/>
      <c r="D78" s="60" t="s">
        <v>272</v>
      </c>
      <c r="E78" s="62"/>
      <c r="F78" s="60" t="s">
        <v>273</v>
      </c>
      <c r="G78" s="62"/>
      <c r="H78" s="46"/>
      <c r="I78" s="46"/>
      <c r="J78" s="46"/>
      <c r="K78" s="46"/>
      <c r="L78" s="46"/>
      <c r="M78" s="46"/>
      <c r="N78" s="46"/>
      <c r="O78" s="46"/>
    </row>
    <row r="79" spans="1:15" ht="15" customHeight="1">
      <c r="A79" s="60" t="s">
        <v>186</v>
      </c>
      <c r="B79" s="61"/>
      <c r="C79" s="62"/>
      <c r="D79" s="60" t="s">
        <v>274</v>
      </c>
      <c r="E79" s="62"/>
      <c r="F79" s="60" t="s">
        <v>275</v>
      </c>
      <c r="G79" s="62"/>
      <c r="H79" s="46"/>
      <c r="I79" s="46"/>
      <c r="J79" s="46"/>
      <c r="K79" s="46"/>
      <c r="L79" s="46"/>
      <c r="M79" s="46"/>
      <c r="N79" s="46"/>
      <c r="O79" s="46"/>
    </row>
    <row r="80" spans="1:15" ht="15" customHeight="1">
      <c r="A80" s="60" t="s">
        <v>187</v>
      </c>
      <c r="B80" s="61"/>
      <c r="C80" s="62"/>
      <c r="D80" s="60" t="s">
        <v>276</v>
      </c>
      <c r="E80" s="62"/>
      <c r="F80" s="60" t="s">
        <v>277</v>
      </c>
      <c r="G80" s="62"/>
      <c r="H80" s="46"/>
      <c r="I80" s="46"/>
      <c r="J80" s="46"/>
      <c r="K80" s="46"/>
      <c r="L80" s="46"/>
      <c r="M80" s="46"/>
      <c r="N80" s="46"/>
      <c r="O80" s="46"/>
    </row>
    <row r="81" spans="1:15" ht="15" customHeight="1">
      <c r="A81" s="60" t="s">
        <v>188</v>
      </c>
      <c r="B81" s="61"/>
      <c r="C81" s="62"/>
      <c r="D81" s="60" t="s">
        <v>278</v>
      </c>
      <c r="E81" s="62"/>
      <c r="F81" s="60" t="s">
        <v>279</v>
      </c>
      <c r="G81" s="62"/>
      <c r="H81" s="46"/>
      <c r="I81" s="46"/>
      <c r="J81" s="46"/>
      <c r="K81" s="46"/>
      <c r="L81" s="46"/>
      <c r="M81" s="46"/>
      <c r="N81" s="46"/>
      <c r="O81" s="46"/>
    </row>
  </sheetData>
  <mergeCells count="237">
    <mergeCell ref="A1:O1"/>
    <mergeCell ref="A2:O2"/>
    <mergeCell ref="A3:O3"/>
    <mergeCell ref="A4:O4"/>
    <mergeCell ref="A5:A6"/>
    <mergeCell ref="B5:B6"/>
    <mergeCell ref="C5:D6"/>
    <mergeCell ref="E5:F5"/>
    <mergeCell ref="G5:H5"/>
    <mergeCell ref="E6:F6"/>
    <mergeCell ref="C9:D9"/>
    <mergeCell ref="E9:F9"/>
    <mergeCell ref="G9:H9"/>
    <mergeCell ref="C10:D10"/>
    <mergeCell ref="E10:F10"/>
    <mergeCell ref="G10:H10"/>
    <mergeCell ref="G6:H6"/>
    <mergeCell ref="M6:O6"/>
    <mergeCell ref="C7:D7"/>
    <mergeCell ref="E7:F7"/>
    <mergeCell ref="G7:H7"/>
    <mergeCell ref="C8:D8"/>
    <mergeCell ref="E8:F8"/>
    <mergeCell ref="G8:H8"/>
    <mergeCell ref="C13:D13"/>
    <mergeCell ref="E13:F13"/>
    <mergeCell ref="G13:H13"/>
    <mergeCell ref="C14:D14"/>
    <mergeCell ref="E14:F14"/>
    <mergeCell ref="G14:H14"/>
    <mergeCell ref="C11:D11"/>
    <mergeCell ref="E11:F11"/>
    <mergeCell ref="G11:H11"/>
    <mergeCell ref="C12:D12"/>
    <mergeCell ref="E12:F12"/>
    <mergeCell ref="G12:H12"/>
    <mergeCell ref="C17:D17"/>
    <mergeCell ref="E17:F17"/>
    <mergeCell ref="G17:H17"/>
    <mergeCell ref="C18:D18"/>
    <mergeCell ref="E18:F18"/>
    <mergeCell ref="G18:H18"/>
    <mergeCell ref="C15:D15"/>
    <mergeCell ref="E15:F15"/>
    <mergeCell ref="G15:H15"/>
    <mergeCell ref="C16:D16"/>
    <mergeCell ref="E16:F16"/>
    <mergeCell ref="G16:H16"/>
    <mergeCell ref="C21:D21"/>
    <mergeCell ref="E21:F21"/>
    <mergeCell ref="G21:H21"/>
    <mergeCell ref="C22:D22"/>
    <mergeCell ref="E22:F22"/>
    <mergeCell ref="G22:H22"/>
    <mergeCell ref="C19:D19"/>
    <mergeCell ref="E19:F19"/>
    <mergeCell ref="G19:H19"/>
    <mergeCell ref="C20:D20"/>
    <mergeCell ref="E20:F20"/>
    <mergeCell ref="G20:H20"/>
    <mergeCell ref="C25:D25"/>
    <mergeCell ref="E25:F25"/>
    <mergeCell ref="G25:H25"/>
    <mergeCell ref="C26:D26"/>
    <mergeCell ref="E26:F26"/>
    <mergeCell ref="G26:H26"/>
    <mergeCell ref="C23:D23"/>
    <mergeCell ref="E23:F23"/>
    <mergeCell ref="G23:H23"/>
    <mergeCell ref="C24:D24"/>
    <mergeCell ref="E24:F24"/>
    <mergeCell ref="G24:H24"/>
    <mergeCell ref="C29:D29"/>
    <mergeCell ref="E29:F29"/>
    <mergeCell ref="G29:H29"/>
    <mergeCell ref="C30:D30"/>
    <mergeCell ref="E30:F30"/>
    <mergeCell ref="G30:H30"/>
    <mergeCell ref="C27:D27"/>
    <mergeCell ref="E27:F27"/>
    <mergeCell ref="G27:H27"/>
    <mergeCell ref="C28:D28"/>
    <mergeCell ref="E28:F28"/>
    <mergeCell ref="G28:H28"/>
    <mergeCell ref="C33:D33"/>
    <mergeCell ref="E33:F33"/>
    <mergeCell ref="G33:H33"/>
    <mergeCell ref="C34:D34"/>
    <mergeCell ref="E34:F34"/>
    <mergeCell ref="G34:H34"/>
    <mergeCell ref="C31:D31"/>
    <mergeCell ref="E31:F31"/>
    <mergeCell ref="G31:H31"/>
    <mergeCell ref="C32:D32"/>
    <mergeCell ref="E32:F32"/>
    <mergeCell ref="G32:H32"/>
    <mergeCell ref="C37:D37"/>
    <mergeCell ref="E37:F37"/>
    <mergeCell ref="G37:H37"/>
    <mergeCell ref="C38:D38"/>
    <mergeCell ref="E38:F38"/>
    <mergeCell ref="G38:H38"/>
    <mergeCell ref="C35:D35"/>
    <mergeCell ref="E35:F35"/>
    <mergeCell ref="G35:H35"/>
    <mergeCell ref="C36:D36"/>
    <mergeCell ref="E36:F36"/>
    <mergeCell ref="G36:H36"/>
    <mergeCell ref="C41:D41"/>
    <mergeCell ref="E41:F41"/>
    <mergeCell ref="G41:H41"/>
    <mergeCell ref="C42:D42"/>
    <mergeCell ref="E42:F42"/>
    <mergeCell ref="G42:H42"/>
    <mergeCell ref="C39:D39"/>
    <mergeCell ref="E39:F39"/>
    <mergeCell ref="G39:H39"/>
    <mergeCell ref="C40:D40"/>
    <mergeCell ref="E40:F40"/>
    <mergeCell ref="G40:H40"/>
    <mergeCell ref="C45:D45"/>
    <mergeCell ref="E45:F45"/>
    <mergeCell ref="G45:H45"/>
    <mergeCell ref="C46:D46"/>
    <mergeCell ref="E46:F46"/>
    <mergeCell ref="G46:H46"/>
    <mergeCell ref="C43:D43"/>
    <mergeCell ref="E43:F43"/>
    <mergeCell ref="G43:H43"/>
    <mergeCell ref="C44:D44"/>
    <mergeCell ref="E44:F44"/>
    <mergeCell ref="G44:H44"/>
    <mergeCell ref="C49:D49"/>
    <mergeCell ref="E49:F49"/>
    <mergeCell ref="G49:H49"/>
    <mergeCell ref="C50:D50"/>
    <mergeCell ref="E50:F50"/>
    <mergeCell ref="G50:H50"/>
    <mergeCell ref="C47:D47"/>
    <mergeCell ref="E47:F47"/>
    <mergeCell ref="G47:H47"/>
    <mergeCell ref="C48:D48"/>
    <mergeCell ref="E48:F48"/>
    <mergeCell ref="G48:H48"/>
    <mergeCell ref="C53:D53"/>
    <mergeCell ref="E53:F53"/>
    <mergeCell ref="G53:H53"/>
    <mergeCell ref="C54:D54"/>
    <mergeCell ref="E54:F54"/>
    <mergeCell ref="G54:H54"/>
    <mergeCell ref="C51:D51"/>
    <mergeCell ref="E51:F51"/>
    <mergeCell ref="G51:H51"/>
    <mergeCell ref="C52:D52"/>
    <mergeCell ref="E52:F52"/>
    <mergeCell ref="G52:H52"/>
    <mergeCell ref="C57:D57"/>
    <mergeCell ref="E57:F57"/>
    <mergeCell ref="G57:H57"/>
    <mergeCell ref="C58:D58"/>
    <mergeCell ref="E58:F58"/>
    <mergeCell ref="G58:H58"/>
    <mergeCell ref="C55:D55"/>
    <mergeCell ref="E55:F55"/>
    <mergeCell ref="G55:H55"/>
    <mergeCell ref="C56:D56"/>
    <mergeCell ref="E56:F56"/>
    <mergeCell ref="G56:H56"/>
    <mergeCell ref="C61:D61"/>
    <mergeCell ref="E61:F61"/>
    <mergeCell ref="G61:H61"/>
    <mergeCell ref="C62:D62"/>
    <mergeCell ref="E62:F62"/>
    <mergeCell ref="G62:H62"/>
    <mergeCell ref="C59:D59"/>
    <mergeCell ref="E59:F59"/>
    <mergeCell ref="G59:H59"/>
    <mergeCell ref="C60:D60"/>
    <mergeCell ref="E60:F60"/>
    <mergeCell ref="G60:H60"/>
    <mergeCell ref="C65:D65"/>
    <mergeCell ref="E65:F65"/>
    <mergeCell ref="G65:H65"/>
    <mergeCell ref="C66:D66"/>
    <mergeCell ref="E66:F66"/>
    <mergeCell ref="G66:H66"/>
    <mergeCell ref="C63:D63"/>
    <mergeCell ref="E63:F63"/>
    <mergeCell ref="G63:H63"/>
    <mergeCell ref="C64:D64"/>
    <mergeCell ref="E64:F64"/>
    <mergeCell ref="G64:H64"/>
    <mergeCell ref="C69:D69"/>
    <mergeCell ref="E69:F69"/>
    <mergeCell ref="G69:H69"/>
    <mergeCell ref="C70:D70"/>
    <mergeCell ref="E70:F70"/>
    <mergeCell ref="G70:H70"/>
    <mergeCell ref="C67:D67"/>
    <mergeCell ref="E67:F67"/>
    <mergeCell ref="G67:H67"/>
    <mergeCell ref="C68:D68"/>
    <mergeCell ref="E68:F68"/>
    <mergeCell ref="G68:H68"/>
    <mergeCell ref="C73:D73"/>
    <mergeCell ref="E73:F73"/>
    <mergeCell ref="G73:H73"/>
    <mergeCell ref="C74:D74"/>
    <mergeCell ref="E74:F74"/>
    <mergeCell ref="G74:H74"/>
    <mergeCell ref="C71:D71"/>
    <mergeCell ref="E71:F71"/>
    <mergeCell ref="G71:H71"/>
    <mergeCell ref="C72:D72"/>
    <mergeCell ref="E72:F72"/>
    <mergeCell ref="G72:H72"/>
    <mergeCell ref="A77:C77"/>
    <mergeCell ref="D77:E77"/>
    <mergeCell ref="F77:G77"/>
    <mergeCell ref="A78:C78"/>
    <mergeCell ref="D78:E78"/>
    <mergeCell ref="F78:G78"/>
    <mergeCell ref="A75:C75"/>
    <mergeCell ref="D75:E75"/>
    <mergeCell ref="F75:G75"/>
    <mergeCell ref="A76:C76"/>
    <mergeCell ref="D76:E76"/>
    <mergeCell ref="F76:G76"/>
    <mergeCell ref="A81:C81"/>
    <mergeCell ref="D81:E81"/>
    <mergeCell ref="F81:G81"/>
    <mergeCell ref="A79:C79"/>
    <mergeCell ref="D79:E79"/>
    <mergeCell ref="F79:G79"/>
    <mergeCell ref="A80:C80"/>
    <mergeCell ref="D80:E80"/>
    <mergeCell ref="F80:G8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73"/>
  <sheetViews>
    <sheetView tabSelected="1" workbookViewId="0">
      <selection activeCell="L8" sqref="L8"/>
    </sheetView>
  </sheetViews>
  <sheetFormatPr defaultRowHeight="14.5"/>
  <cols>
    <col min="1" max="1" width="6.81640625" bestFit="1" customWidth="1"/>
    <col min="2" max="2" width="9.81640625" style="34" bestFit="1" customWidth="1"/>
    <col min="3" max="3" width="35.453125" style="34" bestFit="1" customWidth="1"/>
    <col min="4" max="5" width="9.1796875" bestFit="1" customWidth="1"/>
    <col min="6" max="6" width="10.1796875" style="34" bestFit="1" customWidth="1"/>
    <col min="7" max="8" width="9.1796875" bestFit="1" customWidth="1"/>
    <col min="9" max="9" width="11.54296875" customWidth="1"/>
    <col min="10" max="10" width="10.26953125" bestFit="1" customWidth="1"/>
    <col min="11" max="11" width="13.7265625" bestFit="1" customWidth="1"/>
  </cols>
  <sheetData>
    <row r="1" spans="1:16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6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6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</row>
    <row r="4" spans="1:16">
      <c r="A4" s="52"/>
      <c r="B4" s="52"/>
      <c r="C4" s="15" t="s">
        <v>95</v>
      </c>
      <c r="D4" s="21"/>
      <c r="E4" s="52" t="s">
        <v>96</v>
      </c>
      <c r="F4" s="52"/>
      <c r="G4" s="52"/>
      <c r="H4" s="21"/>
      <c r="I4" s="22" t="s">
        <v>97</v>
      </c>
      <c r="J4" s="23"/>
      <c r="K4" s="23"/>
    </row>
    <row r="5" spans="1:16" ht="27">
      <c r="A5" s="91" t="s">
        <v>3</v>
      </c>
      <c r="B5" s="91" t="s">
        <v>4</v>
      </c>
      <c r="C5" s="91" t="s">
        <v>5</v>
      </c>
      <c r="D5" s="24" t="s">
        <v>98</v>
      </c>
      <c r="E5" s="24" t="s">
        <v>7</v>
      </c>
      <c r="F5" s="24" t="s">
        <v>8</v>
      </c>
      <c r="G5" s="24" t="s">
        <v>9</v>
      </c>
      <c r="H5" s="24" t="s">
        <v>10</v>
      </c>
      <c r="I5" s="89" t="s">
        <v>12</v>
      </c>
      <c r="J5" s="89" t="s">
        <v>13</v>
      </c>
      <c r="K5" s="89" t="s">
        <v>14</v>
      </c>
    </row>
    <row r="6" spans="1:16">
      <c r="A6" s="91"/>
      <c r="B6" s="91"/>
      <c r="C6" s="91"/>
      <c r="D6" s="24" t="s">
        <v>99</v>
      </c>
      <c r="E6" s="24" t="s">
        <v>100</v>
      </c>
      <c r="F6" s="24" t="s">
        <v>101</v>
      </c>
      <c r="G6" s="24" t="s">
        <v>102</v>
      </c>
      <c r="H6" s="24" t="s">
        <v>103</v>
      </c>
      <c r="I6" s="89"/>
      <c r="J6" s="89"/>
      <c r="K6" s="89"/>
    </row>
    <row r="7" spans="1:16">
      <c r="A7" s="91"/>
      <c r="B7" s="91"/>
      <c r="C7" s="91"/>
      <c r="D7" s="24" t="s">
        <v>104</v>
      </c>
      <c r="E7" s="24" t="s">
        <v>105</v>
      </c>
      <c r="F7" s="24" t="s">
        <v>106</v>
      </c>
      <c r="G7" s="24" t="s">
        <v>107</v>
      </c>
      <c r="H7" s="24" t="s">
        <v>108</v>
      </c>
      <c r="I7" s="89"/>
      <c r="J7" s="89"/>
      <c r="K7" s="89"/>
    </row>
    <row r="8" spans="1:16" ht="20.149999999999999" customHeight="1">
      <c r="A8" s="25">
        <v>1</v>
      </c>
      <c r="B8" s="26">
        <v>59157</v>
      </c>
      <c r="C8" s="26" t="s">
        <v>109</v>
      </c>
      <c r="D8" s="27">
        <v>9</v>
      </c>
      <c r="E8" s="28">
        <v>3</v>
      </c>
      <c r="F8" s="29">
        <v>12</v>
      </c>
      <c r="G8" s="29">
        <v>7</v>
      </c>
      <c r="H8" s="28">
        <v>4</v>
      </c>
      <c r="I8" s="26">
        <v>40</v>
      </c>
      <c r="J8" s="26">
        <f>SUM(D8:H8)</f>
        <v>35</v>
      </c>
      <c r="K8" s="26">
        <f>(J8/I8)*100</f>
        <v>87.5</v>
      </c>
    </row>
    <row r="9" spans="1:16" ht="20.149999999999999" customHeight="1">
      <c r="A9" s="25">
        <v>2</v>
      </c>
      <c r="B9" s="26">
        <v>59158</v>
      </c>
      <c r="C9" s="26" t="s">
        <v>110</v>
      </c>
      <c r="D9" s="27">
        <v>9</v>
      </c>
      <c r="E9" s="28">
        <v>3</v>
      </c>
      <c r="F9" s="25">
        <v>12</v>
      </c>
      <c r="G9" s="29">
        <v>1</v>
      </c>
      <c r="H9" s="28">
        <v>3</v>
      </c>
      <c r="I9" s="26">
        <v>40</v>
      </c>
      <c r="J9" s="26">
        <f t="shared" ref="J9:J69" si="0">SUM(D9:H9)</f>
        <v>28</v>
      </c>
      <c r="K9" s="26">
        <f t="shared" ref="K9:K69" si="1">(J9/I9)*100</f>
        <v>70</v>
      </c>
    </row>
    <row r="10" spans="1:16" ht="20.149999999999999" customHeight="1">
      <c r="A10" s="25">
        <v>3</v>
      </c>
      <c r="B10" s="26">
        <v>59159</v>
      </c>
      <c r="C10" s="26" t="s">
        <v>111</v>
      </c>
      <c r="D10" s="27">
        <v>7</v>
      </c>
      <c r="E10" s="28">
        <v>4</v>
      </c>
      <c r="F10" s="25">
        <v>11</v>
      </c>
      <c r="G10" s="29">
        <v>4</v>
      </c>
      <c r="H10" s="28">
        <v>4</v>
      </c>
      <c r="I10" s="26">
        <v>40</v>
      </c>
      <c r="J10" s="26">
        <f t="shared" si="0"/>
        <v>30</v>
      </c>
      <c r="K10" s="26">
        <f t="shared" si="1"/>
        <v>75</v>
      </c>
      <c r="P10" t="s">
        <v>112</v>
      </c>
    </row>
    <row r="11" spans="1:16" ht="20.149999999999999" customHeight="1">
      <c r="A11" s="25">
        <v>4</v>
      </c>
      <c r="B11" s="26">
        <v>59160</v>
      </c>
      <c r="C11" s="26" t="s">
        <v>113</v>
      </c>
      <c r="D11" s="27">
        <v>8</v>
      </c>
      <c r="E11" s="28">
        <v>4</v>
      </c>
      <c r="F11" s="29">
        <v>13</v>
      </c>
      <c r="G11" s="29">
        <v>6</v>
      </c>
      <c r="H11" s="28">
        <v>4</v>
      </c>
      <c r="I11" s="26">
        <v>40</v>
      </c>
      <c r="J11" s="26">
        <f t="shared" si="0"/>
        <v>35</v>
      </c>
      <c r="K11" s="26">
        <f t="shared" si="1"/>
        <v>87.5</v>
      </c>
    </row>
    <row r="12" spans="1:16" ht="20.149999999999999" customHeight="1">
      <c r="A12" s="25">
        <v>5</v>
      </c>
      <c r="B12" s="30">
        <v>59161</v>
      </c>
      <c r="C12" s="26" t="s">
        <v>114</v>
      </c>
      <c r="D12" s="27">
        <v>7</v>
      </c>
      <c r="E12" s="28">
        <v>4</v>
      </c>
      <c r="F12" s="29">
        <v>12</v>
      </c>
      <c r="G12" s="29">
        <v>5</v>
      </c>
      <c r="H12" s="28">
        <v>4</v>
      </c>
      <c r="I12" s="26">
        <v>40</v>
      </c>
      <c r="J12" s="26">
        <f t="shared" si="0"/>
        <v>32</v>
      </c>
      <c r="K12" s="26">
        <f t="shared" si="1"/>
        <v>80</v>
      </c>
    </row>
    <row r="13" spans="1:16" ht="20.149999999999999" customHeight="1">
      <c r="A13" s="25">
        <v>6</v>
      </c>
      <c r="B13" s="30">
        <v>59162</v>
      </c>
      <c r="C13" s="26" t="s">
        <v>115</v>
      </c>
      <c r="D13" s="27">
        <v>7</v>
      </c>
      <c r="E13" s="28">
        <v>3</v>
      </c>
      <c r="F13" s="29">
        <v>12</v>
      </c>
      <c r="G13" s="29">
        <v>8</v>
      </c>
      <c r="H13" s="28">
        <v>4</v>
      </c>
      <c r="I13" s="26">
        <v>40</v>
      </c>
      <c r="J13" s="26">
        <f t="shared" si="0"/>
        <v>34</v>
      </c>
      <c r="K13" s="26">
        <f t="shared" si="1"/>
        <v>85</v>
      </c>
    </row>
    <row r="14" spans="1:16" ht="20.149999999999999" customHeight="1">
      <c r="A14" s="25">
        <v>7</v>
      </c>
      <c r="B14" s="30">
        <v>59164</v>
      </c>
      <c r="C14" s="26" t="s">
        <v>116</v>
      </c>
      <c r="D14" s="27">
        <v>4</v>
      </c>
      <c r="E14" s="28">
        <v>2</v>
      </c>
      <c r="F14" s="29">
        <v>12</v>
      </c>
      <c r="G14" s="29">
        <v>4</v>
      </c>
      <c r="H14" s="28">
        <v>4</v>
      </c>
      <c r="I14" s="26">
        <v>40</v>
      </c>
      <c r="J14" s="26">
        <f t="shared" si="0"/>
        <v>26</v>
      </c>
      <c r="K14" s="26">
        <f t="shared" si="1"/>
        <v>65</v>
      </c>
    </row>
    <row r="15" spans="1:16" ht="20.149999999999999" customHeight="1">
      <c r="A15" s="25">
        <v>8</v>
      </c>
      <c r="B15" s="30">
        <v>59165</v>
      </c>
      <c r="C15" s="26" t="s">
        <v>117</v>
      </c>
      <c r="D15" s="27">
        <v>7</v>
      </c>
      <c r="E15" s="28">
        <v>4</v>
      </c>
      <c r="F15" s="25">
        <v>13</v>
      </c>
      <c r="G15" s="29">
        <v>4</v>
      </c>
      <c r="H15" s="28">
        <v>4</v>
      </c>
      <c r="I15" s="26">
        <v>40</v>
      </c>
      <c r="J15" s="26">
        <f t="shared" si="0"/>
        <v>32</v>
      </c>
      <c r="K15" s="26">
        <f t="shared" si="1"/>
        <v>80</v>
      </c>
    </row>
    <row r="16" spans="1:16" ht="20.149999999999999" customHeight="1">
      <c r="A16" s="25">
        <v>9</v>
      </c>
      <c r="B16" s="30">
        <v>59166</v>
      </c>
      <c r="C16" s="26" t="s">
        <v>118</v>
      </c>
      <c r="D16" s="27">
        <v>9</v>
      </c>
      <c r="E16" s="28">
        <v>5</v>
      </c>
      <c r="F16" s="25">
        <v>14</v>
      </c>
      <c r="G16" s="29">
        <v>7</v>
      </c>
      <c r="H16" s="28">
        <v>4</v>
      </c>
      <c r="I16" s="26">
        <v>40</v>
      </c>
      <c r="J16" s="26">
        <f t="shared" si="0"/>
        <v>39</v>
      </c>
      <c r="K16" s="26">
        <f t="shared" si="1"/>
        <v>97.5</v>
      </c>
    </row>
    <row r="17" spans="1:11">
      <c r="A17" s="25">
        <v>10</v>
      </c>
      <c r="B17" s="30">
        <v>59167</v>
      </c>
      <c r="C17" s="26" t="s">
        <v>119</v>
      </c>
      <c r="D17" s="27">
        <v>7</v>
      </c>
      <c r="E17" s="28">
        <v>3</v>
      </c>
      <c r="F17" s="25">
        <v>12</v>
      </c>
      <c r="G17" s="29">
        <v>3</v>
      </c>
      <c r="H17" s="28">
        <v>2</v>
      </c>
      <c r="I17" s="26">
        <v>40</v>
      </c>
      <c r="J17" s="26">
        <f t="shared" si="0"/>
        <v>27</v>
      </c>
      <c r="K17" s="26">
        <f t="shared" si="1"/>
        <v>67.5</v>
      </c>
    </row>
    <row r="18" spans="1:11">
      <c r="A18" s="25">
        <v>11</v>
      </c>
      <c r="B18" s="30">
        <v>59168</v>
      </c>
      <c r="C18" s="26" t="s">
        <v>120</v>
      </c>
      <c r="D18" s="27">
        <v>9</v>
      </c>
      <c r="E18" s="28">
        <v>5</v>
      </c>
      <c r="F18" s="26">
        <v>14</v>
      </c>
      <c r="G18" s="29">
        <v>8</v>
      </c>
      <c r="H18" s="28">
        <v>4</v>
      </c>
      <c r="I18" s="26">
        <v>40</v>
      </c>
      <c r="J18" s="26">
        <f t="shared" si="0"/>
        <v>40</v>
      </c>
      <c r="K18" s="26">
        <f t="shared" si="1"/>
        <v>100</v>
      </c>
    </row>
    <row r="19" spans="1:11">
      <c r="A19" s="25">
        <v>12</v>
      </c>
      <c r="B19" s="30">
        <v>59169</v>
      </c>
      <c r="C19" s="28" t="s">
        <v>121</v>
      </c>
      <c r="D19" s="27">
        <v>9</v>
      </c>
      <c r="E19" s="28">
        <v>4</v>
      </c>
      <c r="F19" s="30">
        <v>14</v>
      </c>
      <c r="G19" s="29">
        <v>8</v>
      </c>
      <c r="H19" s="28">
        <v>4</v>
      </c>
      <c r="I19" s="26">
        <v>40</v>
      </c>
      <c r="J19" s="26">
        <f t="shared" si="0"/>
        <v>39</v>
      </c>
      <c r="K19" s="26">
        <f t="shared" si="1"/>
        <v>97.5</v>
      </c>
    </row>
    <row r="20" spans="1:11">
      <c r="A20" s="25">
        <v>13</v>
      </c>
      <c r="B20" s="30">
        <v>59170</v>
      </c>
      <c r="C20" s="26" t="s">
        <v>122</v>
      </c>
      <c r="D20" s="27">
        <v>5</v>
      </c>
      <c r="E20" s="28">
        <v>2</v>
      </c>
      <c r="F20" s="31">
        <v>12</v>
      </c>
      <c r="G20" s="29">
        <v>1</v>
      </c>
      <c r="H20" s="28">
        <v>2</v>
      </c>
      <c r="I20" s="26">
        <v>40</v>
      </c>
      <c r="J20" s="26">
        <f t="shared" si="0"/>
        <v>22</v>
      </c>
      <c r="K20" s="26">
        <f t="shared" si="1"/>
        <v>55.000000000000007</v>
      </c>
    </row>
    <row r="21" spans="1:11">
      <c r="A21" s="25">
        <v>14</v>
      </c>
      <c r="B21" s="30">
        <v>59171</v>
      </c>
      <c r="C21" s="26" t="s">
        <v>123</v>
      </c>
      <c r="D21" s="27">
        <v>8</v>
      </c>
      <c r="E21" s="28">
        <v>3</v>
      </c>
      <c r="F21" s="31">
        <v>12</v>
      </c>
      <c r="G21" s="29">
        <v>7</v>
      </c>
      <c r="H21" s="28">
        <v>4</v>
      </c>
      <c r="I21" s="26">
        <v>40</v>
      </c>
      <c r="J21" s="26">
        <f t="shared" si="0"/>
        <v>34</v>
      </c>
      <c r="K21" s="26">
        <f t="shared" si="1"/>
        <v>85</v>
      </c>
    </row>
    <row r="22" spans="1:11">
      <c r="A22" s="25">
        <v>15</v>
      </c>
      <c r="B22" s="30">
        <v>59172</v>
      </c>
      <c r="C22" s="26" t="s">
        <v>124</v>
      </c>
      <c r="D22" s="27">
        <v>7</v>
      </c>
      <c r="E22" s="28">
        <v>3</v>
      </c>
      <c r="F22" s="31">
        <v>12</v>
      </c>
      <c r="G22" s="29">
        <v>5</v>
      </c>
      <c r="H22" s="28">
        <v>4</v>
      </c>
      <c r="I22" s="26">
        <v>40</v>
      </c>
      <c r="J22" s="26">
        <f t="shared" si="0"/>
        <v>31</v>
      </c>
      <c r="K22" s="26">
        <f t="shared" si="1"/>
        <v>77.5</v>
      </c>
    </row>
    <row r="23" spans="1:11">
      <c r="A23" s="25">
        <v>16</v>
      </c>
      <c r="B23" s="30">
        <v>59173</v>
      </c>
      <c r="C23" s="26" t="s">
        <v>125</v>
      </c>
      <c r="D23" s="27">
        <v>9</v>
      </c>
      <c r="E23" s="28">
        <v>4</v>
      </c>
      <c r="F23" s="31">
        <v>14</v>
      </c>
      <c r="G23" s="29">
        <v>8</v>
      </c>
      <c r="H23" s="28">
        <v>4</v>
      </c>
      <c r="I23" s="26">
        <v>40</v>
      </c>
      <c r="J23" s="26">
        <f t="shared" si="0"/>
        <v>39</v>
      </c>
      <c r="K23" s="26">
        <f t="shared" si="1"/>
        <v>97.5</v>
      </c>
    </row>
    <row r="24" spans="1:11">
      <c r="A24" s="25">
        <v>17</v>
      </c>
      <c r="B24" s="30">
        <v>59174</v>
      </c>
      <c r="C24" s="26" t="s">
        <v>126</v>
      </c>
      <c r="D24" s="27">
        <v>7</v>
      </c>
      <c r="E24" s="28">
        <v>5</v>
      </c>
      <c r="F24" s="30">
        <v>14</v>
      </c>
      <c r="G24" s="29">
        <v>6</v>
      </c>
      <c r="H24" s="28">
        <v>3</v>
      </c>
      <c r="I24" s="26">
        <v>40</v>
      </c>
      <c r="J24" s="26">
        <f t="shared" si="0"/>
        <v>35</v>
      </c>
      <c r="K24" s="26">
        <f t="shared" si="1"/>
        <v>87.5</v>
      </c>
    </row>
    <row r="25" spans="1:11">
      <c r="A25" s="25">
        <v>18</v>
      </c>
      <c r="B25" s="30">
        <v>59175</v>
      </c>
      <c r="C25" s="26" t="s">
        <v>127</v>
      </c>
      <c r="D25" s="27">
        <v>9</v>
      </c>
      <c r="E25" s="28">
        <v>5</v>
      </c>
      <c r="F25" s="30">
        <v>14</v>
      </c>
      <c r="G25" s="29">
        <v>8</v>
      </c>
      <c r="H25" s="28">
        <v>4</v>
      </c>
      <c r="I25" s="26">
        <v>40</v>
      </c>
      <c r="J25" s="26">
        <f t="shared" si="0"/>
        <v>40</v>
      </c>
      <c r="K25" s="26">
        <f t="shared" si="1"/>
        <v>100</v>
      </c>
    </row>
    <row r="26" spans="1:11">
      <c r="A26" s="25">
        <v>19</v>
      </c>
      <c r="B26" s="30">
        <v>59176</v>
      </c>
      <c r="C26" s="26" t="s">
        <v>128</v>
      </c>
      <c r="D26" s="27">
        <v>6</v>
      </c>
      <c r="E26" s="28">
        <v>2</v>
      </c>
      <c r="F26" s="30">
        <v>11</v>
      </c>
      <c r="G26" s="29">
        <v>5</v>
      </c>
      <c r="H26" s="28">
        <v>4</v>
      </c>
      <c r="I26" s="26">
        <v>40</v>
      </c>
      <c r="J26" s="26">
        <f t="shared" si="0"/>
        <v>28</v>
      </c>
      <c r="K26" s="26">
        <f t="shared" si="1"/>
        <v>70</v>
      </c>
    </row>
    <row r="27" spans="1:11">
      <c r="A27" s="25">
        <v>20</v>
      </c>
      <c r="B27" s="30">
        <v>59177</v>
      </c>
      <c r="C27" s="26" t="s">
        <v>129</v>
      </c>
      <c r="D27" s="27">
        <v>9</v>
      </c>
      <c r="E27" s="28">
        <v>5</v>
      </c>
      <c r="F27" s="30">
        <v>14</v>
      </c>
      <c r="G27" s="29">
        <v>8</v>
      </c>
      <c r="H27" s="28">
        <v>4</v>
      </c>
      <c r="I27" s="26">
        <v>40</v>
      </c>
      <c r="J27" s="26">
        <f t="shared" si="0"/>
        <v>40</v>
      </c>
      <c r="K27" s="26">
        <f t="shared" si="1"/>
        <v>100</v>
      </c>
    </row>
    <row r="28" spans="1:11">
      <c r="A28" s="25">
        <v>21</v>
      </c>
      <c r="B28" s="30">
        <v>59178</v>
      </c>
      <c r="C28" s="26" t="s">
        <v>130</v>
      </c>
      <c r="D28" s="27">
        <v>6</v>
      </c>
      <c r="E28" s="28">
        <v>5</v>
      </c>
      <c r="F28" s="30">
        <v>12</v>
      </c>
      <c r="G28" s="29">
        <v>6</v>
      </c>
      <c r="H28" s="28">
        <v>4</v>
      </c>
      <c r="I28" s="26">
        <v>40</v>
      </c>
      <c r="J28" s="26">
        <f t="shared" si="0"/>
        <v>33</v>
      </c>
      <c r="K28" s="26">
        <f t="shared" si="1"/>
        <v>82.5</v>
      </c>
    </row>
    <row r="29" spans="1:11">
      <c r="A29" s="25">
        <v>22</v>
      </c>
      <c r="B29" s="30">
        <v>59179</v>
      </c>
      <c r="C29" s="26" t="s">
        <v>131</v>
      </c>
      <c r="D29" s="27">
        <v>9</v>
      </c>
      <c r="E29" s="28">
        <v>5</v>
      </c>
      <c r="F29" s="30">
        <v>14</v>
      </c>
      <c r="G29" s="29">
        <v>8</v>
      </c>
      <c r="H29" s="28">
        <v>4</v>
      </c>
      <c r="I29" s="26">
        <v>40</v>
      </c>
      <c r="J29" s="26">
        <f t="shared" si="0"/>
        <v>40</v>
      </c>
      <c r="K29" s="26">
        <f t="shared" si="1"/>
        <v>100</v>
      </c>
    </row>
    <row r="30" spans="1:11">
      <c r="A30" s="25">
        <v>23</v>
      </c>
      <c r="B30" s="30">
        <v>59180</v>
      </c>
      <c r="C30" s="26" t="s">
        <v>132</v>
      </c>
      <c r="D30" s="27">
        <v>7</v>
      </c>
      <c r="E30" s="28">
        <v>4</v>
      </c>
      <c r="F30" s="30">
        <v>11</v>
      </c>
      <c r="G30" s="29">
        <v>7</v>
      </c>
      <c r="H30" s="28">
        <v>4</v>
      </c>
      <c r="I30" s="26">
        <v>40</v>
      </c>
      <c r="J30" s="26">
        <f t="shared" si="0"/>
        <v>33</v>
      </c>
      <c r="K30" s="26">
        <f t="shared" si="1"/>
        <v>82.5</v>
      </c>
    </row>
    <row r="31" spans="1:11">
      <c r="A31" s="25">
        <v>24</v>
      </c>
      <c r="B31" s="30">
        <v>59181</v>
      </c>
      <c r="C31" s="26" t="s">
        <v>133</v>
      </c>
      <c r="D31" s="27">
        <v>1</v>
      </c>
      <c r="E31" s="28">
        <v>1</v>
      </c>
      <c r="F31" s="30">
        <v>8</v>
      </c>
      <c r="G31" s="29">
        <v>3</v>
      </c>
      <c r="H31" s="28">
        <v>2</v>
      </c>
      <c r="I31" s="26">
        <v>40</v>
      </c>
      <c r="J31" s="26">
        <f t="shared" si="0"/>
        <v>15</v>
      </c>
      <c r="K31" s="26">
        <f t="shared" si="1"/>
        <v>37.5</v>
      </c>
    </row>
    <row r="32" spans="1:11">
      <c r="A32" s="25">
        <v>25</v>
      </c>
      <c r="B32" s="30">
        <v>59182</v>
      </c>
      <c r="C32" s="26" t="s">
        <v>134</v>
      </c>
      <c r="D32" s="27">
        <v>2</v>
      </c>
      <c r="E32" s="28">
        <v>3</v>
      </c>
      <c r="F32" s="30">
        <v>10</v>
      </c>
      <c r="G32" s="29">
        <v>0</v>
      </c>
      <c r="H32" s="28">
        <v>1</v>
      </c>
      <c r="I32" s="26">
        <v>40</v>
      </c>
      <c r="J32" s="26">
        <f t="shared" si="0"/>
        <v>16</v>
      </c>
      <c r="K32" s="26">
        <f t="shared" si="1"/>
        <v>40</v>
      </c>
    </row>
    <row r="33" spans="1:11">
      <c r="A33" s="25">
        <v>26</v>
      </c>
      <c r="B33" s="30">
        <v>59183</v>
      </c>
      <c r="C33" s="26" t="s">
        <v>135</v>
      </c>
      <c r="D33" s="27">
        <v>8</v>
      </c>
      <c r="E33" s="28">
        <v>4</v>
      </c>
      <c r="F33" s="30">
        <v>13</v>
      </c>
      <c r="G33" s="29">
        <v>8</v>
      </c>
      <c r="H33" s="28">
        <v>4</v>
      </c>
      <c r="I33" s="26">
        <v>40</v>
      </c>
      <c r="J33" s="26">
        <f t="shared" si="0"/>
        <v>37</v>
      </c>
      <c r="K33" s="26">
        <f t="shared" si="1"/>
        <v>92.5</v>
      </c>
    </row>
    <row r="34" spans="1:11">
      <c r="A34" s="25">
        <v>27</v>
      </c>
      <c r="B34" s="30">
        <v>59184</v>
      </c>
      <c r="C34" s="26" t="s">
        <v>136</v>
      </c>
      <c r="D34" s="27">
        <v>1</v>
      </c>
      <c r="E34" s="28">
        <v>0</v>
      </c>
      <c r="F34" s="30">
        <v>0</v>
      </c>
      <c r="G34" s="29">
        <v>0</v>
      </c>
      <c r="H34" s="28">
        <v>1</v>
      </c>
      <c r="I34" s="26">
        <v>40</v>
      </c>
      <c r="J34" s="26">
        <f t="shared" si="0"/>
        <v>2</v>
      </c>
      <c r="K34" s="26">
        <f t="shared" si="1"/>
        <v>5</v>
      </c>
    </row>
    <row r="35" spans="1:11">
      <c r="A35" s="25">
        <v>28</v>
      </c>
      <c r="B35" s="30">
        <v>59185</v>
      </c>
      <c r="C35" s="26" t="s">
        <v>137</v>
      </c>
      <c r="D35" s="27">
        <v>9</v>
      </c>
      <c r="E35" s="28">
        <v>5</v>
      </c>
      <c r="F35" s="30">
        <v>14</v>
      </c>
      <c r="G35" s="29">
        <v>8</v>
      </c>
      <c r="H35" s="28">
        <v>3</v>
      </c>
      <c r="I35" s="26">
        <v>40</v>
      </c>
      <c r="J35" s="26">
        <f t="shared" si="0"/>
        <v>39</v>
      </c>
      <c r="K35" s="26">
        <f t="shared" si="1"/>
        <v>97.5</v>
      </c>
    </row>
    <row r="36" spans="1:11">
      <c r="A36" s="25">
        <v>29</v>
      </c>
      <c r="B36" s="30">
        <v>59186</v>
      </c>
      <c r="C36" s="26" t="s">
        <v>138</v>
      </c>
      <c r="D36" s="27">
        <v>8</v>
      </c>
      <c r="E36" s="28">
        <v>3</v>
      </c>
      <c r="F36" s="30">
        <v>13</v>
      </c>
      <c r="G36" s="29">
        <v>8</v>
      </c>
      <c r="H36" s="28">
        <v>4</v>
      </c>
      <c r="I36" s="26">
        <v>40</v>
      </c>
      <c r="J36" s="26">
        <f t="shared" si="0"/>
        <v>36</v>
      </c>
      <c r="K36" s="26">
        <f t="shared" si="1"/>
        <v>90</v>
      </c>
    </row>
    <row r="37" spans="1:11">
      <c r="A37" s="25">
        <v>30</v>
      </c>
      <c r="B37" s="30">
        <v>59187</v>
      </c>
      <c r="C37" s="26" t="s">
        <v>139</v>
      </c>
      <c r="D37" s="27">
        <v>9</v>
      </c>
      <c r="E37" s="28">
        <v>3</v>
      </c>
      <c r="F37" s="30">
        <v>14</v>
      </c>
      <c r="G37" s="29">
        <v>5</v>
      </c>
      <c r="H37" s="28">
        <v>4</v>
      </c>
      <c r="I37" s="26">
        <v>40</v>
      </c>
      <c r="J37" s="26">
        <f t="shared" si="0"/>
        <v>35</v>
      </c>
      <c r="K37" s="26">
        <f t="shared" si="1"/>
        <v>87.5</v>
      </c>
    </row>
    <row r="38" spans="1:11">
      <c r="A38" s="25">
        <v>31</v>
      </c>
      <c r="B38" s="30">
        <v>59188</v>
      </c>
      <c r="C38" s="26" t="s">
        <v>140</v>
      </c>
      <c r="D38" s="27">
        <v>5</v>
      </c>
      <c r="E38" s="28">
        <v>3</v>
      </c>
      <c r="F38" s="30">
        <v>11</v>
      </c>
      <c r="G38" s="29">
        <v>2</v>
      </c>
      <c r="H38" s="28">
        <v>3</v>
      </c>
      <c r="I38" s="26">
        <v>40</v>
      </c>
      <c r="J38" s="26">
        <f t="shared" si="0"/>
        <v>24</v>
      </c>
      <c r="K38" s="26">
        <f t="shared" si="1"/>
        <v>60</v>
      </c>
    </row>
    <row r="39" spans="1:11">
      <c r="A39" s="25">
        <v>32</v>
      </c>
      <c r="B39" s="30">
        <v>59189</v>
      </c>
      <c r="C39" s="26" t="s">
        <v>141</v>
      </c>
      <c r="D39" s="27">
        <v>6</v>
      </c>
      <c r="E39" s="28">
        <v>4</v>
      </c>
      <c r="F39" s="30">
        <v>11</v>
      </c>
      <c r="G39" s="29">
        <v>7</v>
      </c>
      <c r="H39" s="28">
        <v>4</v>
      </c>
      <c r="I39" s="26">
        <v>40</v>
      </c>
      <c r="J39" s="26">
        <f t="shared" si="0"/>
        <v>32</v>
      </c>
      <c r="K39" s="26">
        <f t="shared" si="1"/>
        <v>80</v>
      </c>
    </row>
    <row r="40" spans="1:11">
      <c r="A40" s="25">
        <v>33</v>
      </c>
      <c r="B40" s="30">
        <v>59190</v>
      </c>
      <c r="C40" s="26" t="s">
        <v>142</v>
      </c>
      <c r="D40" s="27">
        <v>8</v>
      </c>
      <c r="E40" s="28">
        <v>5</v>
      </c>
      <c r="F40" s="30">
        <v>13</v>
      </c>
      <c r="G40" s="29">
        <v>8</v>
      </c>
      <c r="H40" s="28">
        <v>4</v>
      </c>
      <c r="I40" s="26">
        <v>40</v>
      </c>
      <c r="J40" s="26">
        <f t="shared" si="0"/>
        <v>38</v>
      </c>
      <c r="K40" s="26">
        <f t="shared" si="1"/>
        <v>95</v>
      </c>
    </row>
    <row r="41" spans="1:11">
      <c r="A41" s="25">
        <v>34</v>
      </c>
      <c r="B41" s="30">
        <v>59191</v>
      </c>
      <c r="C41" s="26" t="s">
        <v>143</v>
      </c>
      <c r="D41" s="27">
        <v>2</v>
      </c>
      <c r="E41" s="28">
        <v>3</v>
      </c>
      <c r="F41" s="30">
        <v>7</v>
      </c>
      <c r="G41" s="29">
        <v>3</v>
      </c>
      <c r="H41" s="28">
        <v>3</v>
      </c>
      <c r="I41" s="26">
        <v>40</v>
      </c>
      <c r="J41" s="26">
        <f t="shared" si="0"/>
        <v>18</v>
      </c>
      <c r="K41" s="26">
        <f t="shared" si="1"/>
        <v>45</v>
      </c>
    </row>
    <row r="42" spans="1:11">
      <c r="A42" s="25">
        <v>35</v>
      </c>
      <c r="B42" s="30">
        <v>59192</v>
      </c>
      <c r="C42" s="26" t="s">
        <v>144</v>
      </c>
      <c r="D42" s="27">
        <v>5</v>
      </c>
      <c r="E42" s="28">
        <v>4</v>
      </c>
      <c r="F42" s="30">
        <v>10</v>
      </c>
      <c r="G42" s="29">
        <v>8</v>
      </c>
      <c r="H42" s="28">
        <v>4</v>
      </c>
      <c r="I42" s="26">
        <v>40</v>
      </c>
      <c r="J42" s="26">
        <f t="shared" si="0"/>
        <v>31</v>
      </c>
      <c r="K42" s="26">
        <f t="shared" si="1"/>
        <v>77.5</v>
      </c>
    </row>
    <row r="43" spans="1:11">
      <c r="A43" s="25">
        <v>36</v>
      </c>
      <c r="B43" s="30">
        <v>59193</v>
      </c>
      <c r="C43" s="26" t="s">
        <v>145</v>
      </c>
      <c r="D43" s="27">
        <v>5</v>
      </c>
      <c r="E43" s="28">
        <v>3</v>
      </c>
      <c r="F43" s="30">
        <v>10</v>
      </c>
      <c r="G43" s="29">
        <v>5</v>
      </c>
      <c r="H43" s="28">
        <v>4</v>
      </c>
      <c r="I43" s="26">
        <v>40</v>
      </c>
      <c r="J43" s="26">
        <f t="shared" si="0"/>
        <v>27</v>
      </c>
      <c r="K43" s="26">
        <f t="shared" si="1"/>
        <v>67.5</v>
      </c>
    </row>
    <row r="44" spans="1:11">
      <c r="A44" s="25">
        <v>37</v>
      </c>
      <c r="B44" s="30">
        <v>59194</v>
      </c>
      <c r="C44" s="26" t="s">
        <v>146</v>
      </c>
      <c r="D44" s="27">
        <v>8</v>
      </c>
      <c r="E44" s="28">
        <v>5</v>
      </c>
      <c r="F44" s="30">
        <v>11</v>
      </c>
      <c r="G44" s="29">
        <v>8</v>
      </c>
      <c r="H44" s="28">
        <v>2</v>
      </c>
      <c r="I44" s="26">
        <v>40</v>
      </c>
      <c r="J44" s="26">
        <f t="shared" si="0"/>
        <v>34</v>
      </c>
      <c r="K44" s="26">
        <f t="shared" si="1"/>
        <v>85</v>
      </c>
    </row>
    <row r="45" spans="1:11">
      <c r="A45" s="25">
        <v>38</v>
      </c>
      <c r="B45" s="30">
        <v>59195</v>
      </c>
      <c r="C45" s="26" t="s">
        <v>147</v>
      </c>
      <c r="D45" s="27">
        <v>9</v>
      </c>
      <c r="E45" s="28">
        <v>5</v>
      </c>
      <c r="F45" s="30">
        <v>14</v>
      </c>
      <c r="G45" s="29">
        <v>8</v>
      </c>
      <c r="H45" s="28">
        <v>3</v>
      </c>
      <c r="I45" s="26">
        <v>40</v>
      </c>
      <c r="J45" s="26">
        <f t="shared" si="0"/>
        <v>39</v>
      </c>
      <c r="K45" s="26">
        <f t="shared" si="1"/>
        <v>97.5</v>
      </c>
    </row>
    <row r="46" spans="1:11">
      <c r="A46" s="25">
        <v>39</v>
      </c>
      <c r="B46" s="30">
        <v>59196</v>
      </c>
      <c r="C46" s="26" t="s">
        <v>148</v>
      </c>
      <c r="D46" s="27">
        <v>9</v>
      </c>
      <c r="E46" s="28">
        <v>5</v>
      </c>
      <c r="F46" s="30">
        <v>13</v>
      </c>
      <c r="G46" s="29">
        <v>7</v>
      </c>
      <c r="H46" s="28">
        <v>4</v>
      </c>
      <c r="I46" s="26">
        <v>40</v>
      </c>
      <c r="J46" s="26">
        <f t="shared" si="0"/>
        <v>38</v>
      </c>
      <c r="K46" s="26">
        <f t="shared" si="1"/>
        <v>95</v>
      </c>
    </row>
    <row r="47" spans="1:11">
      <c r="A47" s="25">
        <v>40</v>
      </c>
      <c r="B47" s="30">
        <v>59197</v>
      </c>
      <c r="C47" s="26" t="s">
        <v>149</v>
      </c>
      <c r="D47" s="27">
        <v>1</v>
      </c>
      <c r="E47" s="28">
        <v>1</v>
      </c>
      <c r="F47" s="30">
        <v>9</v>
      </c>
      <c r="G47" s="29">
        <v>4</v>
      </c>
      <c r="H47" s="28">
        <v>2</v>
      </c>
      <c r="I47" s="26">
        <v>40</v>
      </c>
      <c r="J47" s="26">
        <f t="shared" si="0"/>
        <v>17</v>
      </c>
      <c r="K47" s="26">
        <f t="shared" si="1"/>
        <v>42.5</v>
      </c>
    </row>
    <row r="48" spans="1:11">
      <c r="A48" s="25">
        <v>41</v>
      </c>
      <c r="B48" s="30">
        <v>59198</v>
      </c>
      <c r="C48" s="26" t="s">
        <v>150</v>
      </c>
      <c r="D48" s="27">
        <v>9</v>
      </c>
      <c r="E48" s="28">
        <v>5</v>
      </c>
      <c r="F48" s="30">
        <v>14</v>
      </c>
      <c r="G48" s="29">
        <v>8</v>
      </c>
      <c r="H48" s="28">
        <v>4</v>
      </c>
      <c r="I48" s="26">
        <v>40</v>
      </c>
      <c r="J48" s="26">
        <f t="shared" si="0"/>
        <v>40</v>
      </c>
      <c r="K48" s="26">
        <f t="shared" si="1"/>
        <v>100</v>
      </c>
    </row>
    <row r="49" spans="1:11">
      <c r="A49" s="25">
        <v>42</v>
      </c>
      <c r="B49" s="30">
        <v>59199</v>
      </c>
      <c r="C49" s="26" t="s">
        <v>151</v>
      </c>
      <c r="D49" s="27">
        <v>6</v>
      </c>
      <c r="E49" s="28">
        <v>3</v>
      </c>
      <c r="F49" s="30">
        <v>11</v>
      </c>
      <c r="G49" s="29">
        <v>5</v>
      </c>
      <c r="H49" s="28">
        <v>3</v>
      </c>
      <c r="I49" s="26">
        <v>40</v>
      </c>
      <c r="J49" s="26">
        <f t="shared" si="0"/>
        <v>28</v>
      </c>
      <c r="K49" s="26">
        <f t="shared" si="1"/>
        <v>70</v>
      </c>
    </row>
    <row r="50" spans="1:11">
      <c r="A50" s="25">
        <v>43</v>
      </c>
      <c r="B50" s="30">
        <v>59200</v>
      </c>
      <c r="C50" s="26" t="s">
        <v>152</v>
      </c>
      <c r="D50" s="27">
        <v>9</v>
      </c>
      <c r="E50" s="28">
        <v>5</v>
      </c>
      <c r="F50" s="30">
        <v>14</v>
      </c>
      <c r="G50" s="29">
        <v>6</v>
      </c>
      <c r="H50" s="28">
        <v>3</v>
      </c>
      <c r="I50" s="26">
        <v>40</v>
      </c>
      <c r="J50" s="26">
        <f t="shared" si="0"/>
        <v>37</v>
      </c>
      <c r="K50" s="26">
        <f t="shared" si="1"/>
        <v>92.5</v>
      </c>
    </row>
    <row r="51" spans="1:11">
      <c r="A51" s="25">
        <v>44</v>
      </c>
      <c r="B51" s="30">
        <v>59201</v>
      </c>
      <c r="C51" s="26" t="s">
        <v>153</v>
      </c>
      <c r="D51" s="27">
        <v>5</v>
      </c>
      <c r="E51" s="28">
        <v>3</v>
      </c>
      <c r="F51" s="30">
        <v>11</v>
      </c>
      <c r="G51" s="29">
        <v>4</v>
      </c>
      <c r="H51" s="28">
        <v>4</v>
      </c>
      <c r="I51" s="26">
        <v>40</v>
      </c>
      <c r="J51" s="26">
        <f t="shared" si="0"/>
        <v>27</v>
      </c>
      <c r="K51" s="26">
        <f t="shared" si="1"/>
        <v>67.5</v>
      </c>
    </row>
    <row r="52" spans="1:11">
      <c r="A52" s="25">
        <v>45</v>
      </c>
      <c r="B52" s="30">
        <v>59202</v>
      </c>
      <c r="C52" s="26" t="s">
        <v>154</v>
      </c>
      <c r="D52" s="27">
        <v>6</v>
      </c>
      <c r="E52" s="28">
        <v>4</v>
      </c>
      <c r="F52" s="30">
        <v>11</v>
      </c>
      <c r="G52" s="29">
        <v>8</v>
      </c>
      <c r="H52" s="28">
        <v>3</v>
      </c>
      <c r="I52" s="26">
        <v>40</v>
      </c>
      <c r="J52" s="26">
        <f t="shared" si="0"/>
        <v>32</v>
      </c>
      <c r="K52" s="26">
        <f t="shared" si="1"/>
        <v>80</v>
      </c>
    </row>
    <row r="53" spans="1:11">
      <c r="A53" s="25">
        <v>46</v>
      </c>
      <c r="B53" s="30">
        <v>59203</v>
      </c>
      <c r="C53" s="26" t="s">
        <v>155</v>
      </c>
      <c r="D53" s="27">
        <v>7</v>
      </c>
      <c r="E53" s="28">
        <v>5</v>
      </c>
      <c r="F53" s="30">
        <v>13</v>
      </c>
      <c r="G53" s="29">
        <v>5</v>
      </c>
      <c r="H53" s="28">
        <v>3</v>
      </c>
      <c r="I53" s="26">
        <v>40</v>
      </c>
      <c r="J53" s="26">
        <f t="shared" si="0"/>
        <v>33</v>
      </c>
      <c r="K53" s="26">
        <f t="shared" si="1"/>
        <v>82.5</v>
      </c>
    </row>
    <row r="54" spans="1:11">
      <c r="A54" s="25">
        <v>47</v>
      </c>
      <c r="B54" s="30">
        <v>59204</v>
      </c>
      <c r="C54" s="26" t="s">
        <v>156</v>
      </c>
      <c r="D54" s="27">
        <v>6</v>
      </c>
      <c r="E54" s="28">
        <v>3</v>
      </c>
      <c r="F54" s="30">
        <v>10</v>
      </c>
      <c r="G54" s="29">
        <v>6</v>
      </c>
      <c r="H54" s="28">
        <v>3</v>
      </c>
      <c r="I54" s="26">
        <v>40</v>
      </c>
      <c r="J54" s="26">
        <f t="shared" si="0"/>
        <v>28</v>
      </c>
      <c r="K54" s="26">
        <f t="shared" si="1"/>
        <v>70</v>
      </c>
    </row>
    <row r="55" spans="1:11">
      <c r="A55" s="25">
        <v>48</v>
      </c>
      <c r="B55" s="30">
        <v>59205</v>
      </c>
      <c r="C55" s="26" t="s">
        <v>157</v>
      </c>
      <c r="D55" s="27">
        <v>2</v>
      </c>
      <c r="E55" s="28">
        <v>2</v>
      </c>
      <c r="F55" s="30">
        <v>10</v>
      </c>
      <c r="G55" s="29">
        <v>5</v>
      </c>
      <c r="H55" s="28">
        <v>4</v>
      </c>
      <c r="I55" s="26">
        <v>40</v>
      </c>
      <c r="J55" s="26">
        <f t="shared" si="0"/>
        <v>23</v>
      </c>
      <c r="K55" s="26">
        <f t="shared" si="1"/>
        <v>57.499999999999993</v>
      </c>
    </row>
    <row r="56" spans="1:11">
      <c r="A56" s="25">
        <v>49</v>
      </c>
      <c r="B56" s="30">
        <v>59206</v>
      </c>
      <c r="C56" s="26" t="s">
        <v>158</v>
      </c>
      <c r="D56" s="27">
        <v>4</v>
      </c>
      <c r="E56" s="28">
        <v>3</v>
      </c>
      <c r="F56" s="30">
        <v>8</v>
      </c>
      <c r="G56" s="29">
        <v>5</v>
      </c>
      <c r="H56" s="28">
        <v>3</v>
      </c>
      <c r="I56" s="26">
        <v>40</v>
      </c>
      <c r="J56" s="26">
        <f t="shared" si="0"/>
        <v>23</v>
      </c>
      <c r="K56" s="26">
        <f t="shared" si="1"/>
        <v>57.499999999999993</v>
      </c>
    </row>
    <row r="57" spans="1:11">
      <c r="A57" s="25">
        <v>50</v>
      </c>
      <c r="B57" s="30">
        <v>59207</v>
      </c>
      <c r="C57" s="26" t="s">
        <v>159</v>
      </c>
      <c r="D57" s="27">
        <v>7</v>
      </c>
      <c r="E57" s="28">
        <v>3</v>
      </c>
      <c r="F57" s="30">
        <v>12</v>
      </c>
      <c r="G57" s="29">
        <v>6</v>
      </c>
      <c r="H57" s="28">
        <v>3</v>
      </c>
      <c r="I57" s="26">
        <v>40</v>
      </c>
      <c r="J57" s="26">
        <f t="shared" si="0"/>
        <v>31</v>
      </c>
      <c r="K57" s="26">
        <f t="shared" si="1"/>
        <v>77.5</v>
      </c>
    </row>
    <row r="58" spans="1:11">
      <c r="A58" s="25">
        <v>51</v>
      </c>
      <c r="B58" s="30">
        <v>59208</v>
      </c>
      <c r="C58" s="26" t="s">
        <v>160</v>
      </c>
      <c r="D58" s="27">
        <v>6</v>
      </c>
      <c r="E58" s="28">
        <v>1</v>
      </c>
      <c r="F58" s="30">
        <v>11</v>
      </c>
      <c r="G58" s="29">
        <v>3</v>
      </c>
      <c r="H58" s="28">
        <v>2</v>
      </c>
      <c r="I58" s="26">
        <v>40</v>
      </c>
      <c r="J58" s="26">
        <f t="shared" si="0"/>
        <v>23</v>
      </c>
      <c r="K58" s="26">
        <f t="shared" si="1"/>
        <v>57.499999999999993</v>
      </c>
    </row>
    <row r="59" spans="1:11">
      <c r="A59" s="25">
        <v>52</v>
      </c>
      <c r="B59" s="30">
        <v>59209</v>
      </c>
      <c r="C59" s="26" t="s">
        <v>161</v>
      </c>
      <c r="D59" s="27">
        <v>3</v>
      </c>
      <c r="E59" s="28">
        <v>2</v>
      </c>
      <c r="F59" s="30">
        <v>10</v>
      </c>
      <c r="G59" s="29">
        <v>5</v>
      </c>
      <c r="H59" s="28">
        <v>2</v>
      </c>
      <c r="I59" s="26">
        <v>40</v>
      </c>
      <c r="J59" s="26">
        <f t="shared" si="0"/>
        <v>22</v>
      </c>
      <c r="K59" s="26">
        <f t="shared" si="1"/>
        <v>55.000000000000007</v>
      </c>
    </row>
    <row r="60" spans="1:11">
      <c r="A60" s="25">
        <v>53</v>
      </c>
      <c r="B60" s="30">
        <v>59210</v>
      </c>
      <c r="C60" s="26" t="s">
        <v>162</v>
      </c>
      <c r="D60" s="27">
        <v>9</v>
      </c>
      <c r="E60" s="28">
        <v>5</v>
      </c>
      <c r="F60" s="30">
        <v>14</v>
      </c>
      <c r="G60" s="29">
        <v>8</v>
      </c>
      <c r="H60" s="28">
        <v>4</v>
      </c>
      <c r="I60" s="26">
        <v>40</v>
      </c>
      <c r="J60" s="26">
        <f t="shared" si="0"/>
        <v>40</v>
      </c>
      <c r="K60" s="26">
        <f t="shared" si="1"/>
        <v>100</v>
      </c>
    </row>
    <row r="61" spans="1:11">
      <c r="A61" s="25">
        <v>54</v>
      </c>
      <c r="B61" s="30">
        <v>59211</v>
      </c>
      <c r="C61" s="26" t="s">
        <v>163</v>
      </c>
      <c r="D61" s="27">
        <v>8</v>
      </c>
      <c r="E61" s="28">
        <v>5</v>
      </c>
      <c r="F61" s="30">
        <v>14</v>
      </c>
      <c r="G61" s="29">
        <v>7</v>
      </c>
      <c r="H61" s="28">
        <v>4</v>
      </c>
      <c r="I61" s="26">
        <v>40</v>
      </c>
      <c r="J61" s="26">
        <f t="shared" si="0"/>
        <v>38</v>
      </c>
      <c r="K61" s="26">
        <f t="shared" si="1"/>
        <v>95</v>
      </c>
    </row>
    <row r="62" spans="1:11">
      <c r="A62" s="25">
        <v>55</v>
      </c>
      <c r="B62" s="30">
        <v>59213</v>
      </c>
      <c r="C62" s="26" t="s">
        <v>164</v>
      </c>
      <c r="D62" s="27">
        <v>9</v>
      </c>
      <c r="E62" s="28">
        <v>3</v>
      </c>
      <c r="F62" s="30">
        <v>14</v>
      </c>
      <c r="G62" s="29">
        <v>4</v>
      </c>
      <c r="H62" s="28">
        <v>4</v>
      </c>
      <c r="I62" s="26">
        <v>40</v>
      </c>
      <c r="J62" s="26">
        <f t="shared" si="0"/>
        <v>34</v>
      </c>
      <c r="K62" s="26">
        <f t="shared" si="1"/>
        <v>85</v>
      </c>
    </row>
    <row r="63" spans="1:11">
      <c r="A63" s="25">
        <v>56</v>
      </c>
      <c r="B63" s="30">
        <v>59215</v>
      </c>
      <c r="C63" s="26" t="s">
        <v>165</v>
      </c>
      <c r="D63" s="27">
        <v>4</v>
      </c>
      <c r="E63" s="28">
        <v>3</v>
      </c>
      <c r="F63" s="30">
        <v>8</v>
      </c>
      <c r="G63" s="29">
        <v>5</v>
      </c>
      <c r="H63" s="28">
        <v>2</v>
      </c>
      <c r="I63" s="26">
        <v>40</v>
      </c>
      <c r="J63" s="26">
        <f t="shared" si="0"/>
        <v>22</v>
      </c>
      <c r="K63" s="26">
        <f t="shared" si="1"/>
        <v>55.000000000000007</v>
      </c>
    </row>
    <row r="64" spans="1:11">
      <c r="A64" s="25">
        <v>57</v>
      </c>
      <c r="B64" s="30">
        <v>59216</v>
      </c>
      <c r="C64" s="26" t="s">
        <v>166</v>
      </c>
      <c r="D64" s="27">
        <v>7</v>
      </c>
      <c r="E64" s="28">
        <v>2</v>
      </c>
      <c r="F64" s="30">
        <v>12</v>
      </c>
      <c r="G64" s="29">
        <v>7</v>
      </c>
      <c r="H64" s="28">
        <v>4</v>
      </c>
      <c r="I64" s="26">
        <v>40</v>
      </c>
      <c r="J64" s="26">
        <f t="shared" si="0"/>
        <v>32</v>
      </c>
      <c r="K64" s="26">
        <f t="shared" si="1"/>
        <v>80</v>
      </c>
    </row>
    <row r="65" spans="1:12">
      <c r="A65" s="25">
        <v>58</v>
      </c>
      <c r="B65" s="30">
        <v>59217</v>
      </c>
      <c r="C65" s="26" t="s">
        <v>167</v>
      </c>
      <c r="D65" s="27">
        <v>3</v>
      </c>
      <c r="E65" s="28">
        <v>1</v>
      </c>
      <c r="F65" s="30">
        <v>11</v>
      </c>
      <c r="G65" s="29">
        <v>1</v>
      </c>
      <c r="H65" s="28">
        <v>1</v>
      </c>
      <c r="I65" s="26">
        <v>40</v>
      </c>
      <c r="J65" s="26">
        <f t="shared" si="0"/>
        <v>17</v>
      </c>
      <c r="K65" s="26">
        <f t="shared" si="1"/>
        <v>42.5</v>
      </c>
    </row>
    <row r="66" spans="1:12">
      <c r="A66" s="25">
        <v>59</v>
      </c>
      <c r="B66" s="30">
        <v>59218</v>
      </c>
      <c r="C66" s="26" t="s">
        <v>168</v>
      </c>
      <c r="D66" s="27">
        <v>6</v>
      </c>
      <c r="E66" s="28">
        <v>2</v>
      </c>
      <c r="F66" s="30">
        <v>10</v>
      </c>
      <c r="G66" s="29">
        <v>6</v>
      </c>
      <c r="H66" s="28">
        <v>3</v>
      </c>
      <c r="I66" s="26">
        <v>40</v>
      </c>
      <c r="J66" s="26">
        <f t="shared" si="0"/>
        <v>27</v>
      </c>
      <c r="K66" s="26">
        <f t="shared" si="1"/>
        <v>67.5</v>
      </c>
    </row>
    <row r="67" spans="1:12">
      <c r="A67" s="25">
        <v>60</v>
      </c>
      <c r="B67" s="30">
        <v>59219</v>
      </c>
      <c r="C67" s="26" t="s">
        <v>169</v>
      </c>
      <c r="D67" s="32">
        <v>2</v>
      </c>
      <c r="E67" s="28">
        <v>0</v>
      </c>
      <c r="F67" s="30">
        <v>8</v>
      </c>
      <c r="G67" s="29">
        <v>3</v>
      </c>
      <c r="H67" s="28">
        <v>3</v>
      </c>
      <c r="I67" s="26">
        <v>40</v>
      </c>
      <c r="J67" s="26">
        <f t="shared" si="0"/>
        <v>16</v>
      </c>
      <c r="K67" s="26">
        <f t="shared" si="1"/>
        <v>40</v>
      </c>
    </row>
    <row r="68" spans="1:12">
      <c r="A68" s="25">
        <v>61</v>
      </c>
      <c r="B68" s="30">
        <v>59220</v>
      </c>
      <c r="C68" s="26" t="s">
        <v>170</v>
      </c>
      <c r="D68" s="32">
        <v>2</v>
      </c>
      <c r="E68" s="28">
        <v>0</v>
      </c>
      <c r="F68" s="30">
        <v>9</v>
      </c>
      <c r="G68" s="29">
        <v>1</v>
      </c>
      <c r="H68" s="28">
        <v>1</v>
      </c>
      <c r="I68" s="26">
        <v>40</v>
      </c>
      <c r="J68" s="26">
        <f t="shared" si="0"/>
        <v>13</v>
      </c>
      <c r="K68" s="26">
        <f t="shared" si="1"/>
        <v>32.5</v>
      </c>
    </row>
    <row r="69" spans="1:12">
      <c r="A69" s="25">
        <v>62</v>
      </c>
      <c r="B69" s="30">
        <v>59782</v>
      </c>
      <c r="C69" s="26" t="s">
        <v>171</v>
      </c>
      <c r="D69" s="32">
        <v>9</v>
      </c>
      <c r="E69" s="28">
        <v>5</v>
      </c>
      <c r="F69" s="30">
        <v>14</v>
      </c>
      <c r="G69" s="29">
        <v>7</v>
      </c>
      <c r="H69" s="28">
        <v>3</v>
      </c>
      <c r="I69" s="26">
        <v>40</v>
      </c>
      <c r="J69" s="26">
        <f t="shared" si="0"/>
        <v>38</v>
      </c>
      <c r="K69" s="26">
        <f t="shared" si="1"/>
        <v>95</v>
      </c>
    </row>
    <row r="70" spans="1:12">
      <c r="A70" s="23"/>
      <c r="B70" s="33"/>
      <c r="C70" s="33"/>
      <c r="D70" s="23"/>
      <c r="E70" s="23"/>
      <c r="F70" s="33"/>
      <c r="G70" s="23"/>
      <c r="H70" s="23"/>
      <c r="I70" s="23"/>
      <c r="J70" s="23" t="s">
        <v>172</v>
      </c>
      <c r="K70" s="23"/>
      <c r="L70" s="34"/>
    </row>
    <row r="71" spans="1:12">
      <c r="A71" s="23"/>
      <c r="B71" s="33"/>
      <c r="C71" s="33"/>
      <c r="D71" s="23"/>
      <c r="E71" s="23"/>
      <c r="F71" s="33"/>
      <c r="G71" s="23"/>
      <c r="H71" s="23"/>
      <c r="I71" s="23"/>
      <c r="J71" s="33" t="s">
        <v>173</v>
      </c>
      <c r="K71" s="23"/>
    </row>
    <row r="72" spans="1:12">
      <c r="A72" s="23"/>
      <c r="B72" s="33"/>
      <c r="C72" s="33"/>
      <c r="D72" s="23"/>
      <c r="E72" s="23"/>
      <c r="F72" s="33"/>
      <c r="G72" s="23"/>
      <c r="H72" s="23"/>
      <c r="I72" s="23"/>
      <c r="J72" s="23" t="s">
        <v>174</v>
      </c>
      <c r="K72" s="23"/>
    </row>
    <row r="73" spans="1:12">
      <c r="A73" s="23"/>
      <c r="B73" s="33"/>
      <c r="C73" s="33"/>
      <c r="D73" s="23"/>
      <c r="E73" s="23"/>
      <c r="F73" s="33"/>
      <c r="G73" s="23"/>
      <c r="H73" s="23"/>
      <c r="I73" s="23"/>
      <c r="J73" s="23" t="s">
        <v>175</v>
      </c>
      <c r="K73" s="23"/>
    </row>
  </sheetData>
  <mergeCells count="11">
    <mergeCell ref="K5:K7"/>
    <mergeCell ref="A1:K1"/>
    <mergeCell ref="A2:K2"/>
    <mergeCell ref="A3:K3"/>
    <mergeCell ref="A4:B4"/>
    <mergeCell ref="E4:G4"/>
    <mergeCell ref="A5:A7"/>
    <mergeCell ref="B5:B7"/>
    <mergeCell ref="C5:C7"/>
    <mergeCell ref="I5:I7"/>
    <mergeCell ref="J5:J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4th sem civil</vt:lpstr>
      <vt:lpstr>6th sem civil Engg</vt:lpstr>
      <vt:lpstr>8th sem civil</vt:lpstr>
    </vt:vector>
  </TitlesOfParts>
  <Company>MBCS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DELL</cp:lastModifiedBy>
  <dcterms:created xsi:type="dcterms:W3CDTF">2020-05-01T04:34:50Z</dcterms:created>
  <dcterms:modified xsi:type="dcterms:W3CDTF">2020-05-03T11:48:24Z</dcterms:modified>
</cp:coreProperties>
</file>